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defaultThemeVersion="166925"/>
  <mc:AlternateContent xmlns:mc="http://schemas.openxmlformats.org/markup-compatibility/2006">
    <mc:Choice Requires="x15">
      <x15ac:absPath xmlns:x15ac="http://schemas.microsoft.com/office/spreadsheetml/2010/11/ac" url="Z:\Investor Relations\Investor Relations\FY24\1. Ad hoc\5 year summary\"/>
    </mc:Choice>
  </mc:AlternateContent>
  <xr:revisionPtr revIDLastSave="0" documentId="8_{76A448A8-B602-41AA-9065-C7B84560DA3B}" xr6:coauthVersionLast="47" xr6:coauthVersionMax="47" xr10:uidLastSave="{00000000-0000-0000-0000-000000000000}"/>
  <workbookProtection workbookAlgorithmName="SHA-512" workbookHashValue="zJRj92M5xgi2QDcBj4qCF7J4i+NUqcnZEXc2nU1XBepKV2cyUDBfbBd9YN6rshD+H+aubWC2iRSPBxpQxGI6sA==" workbookSaltValue="meUHGo4LP7CUP5/73ikO+w==" workbookSpinCount="100000" lockStructure="1"/>
  <bookViews>
    <workbookView xWindow="-120" yWindow="-120" windowWidth="29040" windowHeight="15840" tabRatio="758" xr2:uid="{87C2C278-C118-4E31-ADBD-C82867F9137D}"/>
  </bookViews>
  <sheets>
    <sheet name="Five year summary (Adjusted)" sheetId="23" r:id="rId1"/>
    <sheet name="Five year summary (Reported)" sheetId="25" r:id="rId2"/>
  </sheets>
  <definedNames>
    <definedName name="_ftn1" localSheetId="0">'Five year summary (Adjusted)'!#REF!</definedName>
    <definedName name="_ftn1" localSheetId="1">'Five year summary (Reported)'!#REF!</definedName>
    <definedName name="_ftnref1" localSheetId="0">'Five year summary (Adjusted)'!$H$4</definedName>
    <definedName name="_ftnref1" localSheetId="1">'Five year summary (Reported)'!$H$4</definedName>
    <definedName name="_xlnm.Print_Area" localSheetId="1">'Five year summary (Reported)'!$A$1:$T$146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3" i="23" l="1"/>
  <c r="S63" i="23"/>
  <c r="T63" i="23"/>
  <c r="Q63" i="23"/>
  <c r="R62" i="23"/>
  <c r="S62" i="23"/>
  <c r="T62" i="23"/>
  <c r="Q62" i="23"/>
  <c r="I62" i="23"/>
  <c r="H62" i="23"/>
  <c r="T61" i="23"/>
  <c r="S61" i="23"/>
  <c r="R61" i="23"/>
  <c r="Q61" i="23"/>
  <c r="I61" i="23"/>
  <c r="H61" i="23"/>
  <c r="T60" i="23"/>
  <c r="S60" i="23"/>
  <c r="R60" i="23"/>
  <c r="Q60" i="23"/>
  <c r="H60" i="23"/>
  <c r="I60" i="23"/>
  <c r="T100" i="23"/>
  <c r="R100" i="23"/>
  <c r="P100" i="23"/>
  <c r="N100" i="23"/>
  <c r="L100" i="23"/>
  <c r="T76" i="25"/>
  <c r="R76" i="25"/>
  <c r="P76" i="25"/>
  <c r="N76" i="25"/>
  <c r="T75" i="25"/>
  <c r="R75" i="25"/>
  <c r="P75" i="25"/>
  <c r="N75" i="25"/>
  <c r="K77" i="23"/>
  <c r="K76" i="23"/>
  <c r="K76" i="25"/>
  <c r="K75" i="25"/>
  <c r="E67" i="25"/>
  <c r="L65" i="25"/>
  <c r="L75" i="25" s="1"/>
  <c r="L66" i="23"/>
  <c r="L77" i="23" s="1"/>
  <c r="L76" i="23" l="1"/>
  <c r="L76" i="25"/>
  <c r="E75" i="25"/>
  <c r="E76" i="25"/>
  <c r="L50" i="23"/>
  <c r="E52" i="23"/>
  <c r="E51" i="25"/>
  <c r="L49" i="25"/>
  <c r="R99" i="25" l="1"/>
  <c r="P99" i="25"/>
  <c r="L99" i="25"/>
  <c r="T99" i="25"/>
  <c r="N99" i="25"/>
</calcChain>
</file>

<file path=xl/sharedStrings.xml><?xml version="1.0" encoding="utf-8"?>
<sst xmlns="http://schemas.openxmlformats.org/spreadsheetml/2006/main" count="1025" uniqueCount="172">
  <si>
    <t xml:space="preserve"> </t>
  </si>
  <si>
    <t>#</t>
  </si>
  <si>
    <t>Other</t>
  </si>
  <si>
    <t>FY23</t>
  </si>
  <si>
    <t>FY22</t>
  </si>
  <si>
    <t>FY21</t>
  </si>
  <si>
    <t>FY20</t>
  </si>
  <si>
    <t>FY19</t>
  </si>
  <si>
    <t>52 weeks</t>
  </si>
  <si>
    <t>Sales revenue</t>
  </si>
  <si>
    <t xml:space="preserve">Supermarkets </t>
  </si>
  <si>
    <t>$m</t>
  </si>
  <si>
    <t>Liquor</t>
  </si>
  <si>
    <t>-</t>
  </si>
  <si>
    <t>n/a</t>
  </si>
  <si>
    <t>EBIT</t>
  </si>
  <si>
    <t>Supermarkets</t>
  </si>
  <si>
    <t xml:space="preserve">Liquor  </t>
  </si>
  <si>
    <t>Express</t>
  </si>
  <si>
    <t>%</t>
  </si>
  <si>
    <t>n/m</t>
  </si>
  <si>
    <t>Gross operating capex</t>
  </si>
  <si>
    <t xml:space="preserve">Net capex </t>
  </si>
  <si>
    <t xml:space="preserve">Balance sheet leverage ratio </t>
  </si>
  <si>
    <t>times</t>
  </si>
  <si>
    <t>2.6x</t>
  </si>
  <si>
    <t>2.8x</t>
  </si>
  <si>
    <t>3.1x</t>
  </si>
  <si>
    <t>0.5x</t>
  </si>
  <si>
    <t>Cashflow</t>
  </si>
  <si>
    <t>Cash realisation</t>
  </si>
  <si>
    <t xml:space="preserve">Net cash from operating activities </t>
  </si>
  <si>
    <t>m</t>
  </si>
  <si>
    <t>cps</t>
  </si>
  <si>
    <t>Dividends paid</t>
  </si>
  <si>
    <t>Weighted average shares on issue - basic shares</t>
  </si>
  <si>
    <t>Weighted average shares on issue - diluted shares</t>
  </si>
  <si>
    <t>Team Members (weekly average)</t>
  </si>
  <si>
    <t>Footnotes</t>
  </si>
  <si>
    <t>Net debt calculated as gross debt less cash and cash equivalents.</t>
  </si>
  <si>
    <t>Gross operating capex on an accrued basis.</t>
  </si>
  <si>
    <t>Balance sheet leverage ratio calculated as gross debt less cash at bank and on deposit plus lease liabilities divided by EBITDA for the respective 12 month period.</t>
  </si>
  <si>
    <t>Interim dividend</t>
  </si>
  <si>
    <t>Final dividend</t>
  </si>
  <si>
    <t>Special dividend</t>
  </si>
  <si>
    <t>pp</t>
  </si>
  <si>
    <t>+3</t>
  </si>
  <si>
    <t>-3</t>
  </si>
  <si>
    <t>+7</t>
  </si>
  <si>
    <t>Basic earnings per share - continuing operations</t>
  </si>
  <si>
    <t>Diluted earnings per share - continuing operations</t>
  </si>
  <si>
    <t>Basic earnings per share - continuing &amp; discontinued operations</t>
  </si>
  <si>
    <t>Diluted earnings per share - continuing &amp; discontinued operations</t>
  </si>
  <si>
    <t xml:space="preserve">Express </t>
  </si>
  <si>
    <t>Total dividends reflect the dividends determined for the financial year irrespective of the dividend payment date.</t>
  </si>
  <si>
    <t>Dividends paid reflect the dividends shareholders received within each financial year. Comprises the final dividend declared in the previous financial year and the interim dividend paid in the stated financial year.</t>
  </si>
  <si>
    <t>Total team members is a weekly average for the respective financial period presented. FY23 excludes Coles Express, Chef Fresh New South Wales, Chef Fresh Victoria and the China Office.</t>
  </si>
  <si>
    <t>Total dividends</t>
  </si>
  <si>
    <t>Safety - TRIFR</t>
  </si>
  <si>
    <t>Dividend payout ratio</t>
  </si>
  <si>
    <t>EBIT growth</t>
  </si>
  <si>
    <t>FY21 Supermarket sales revenue was restated to reflect a reclassification of fulfilment income to Sales revenue (previously reported within Other Income).</t>
  </si>
  <si>
    <t xml:space="preserve">Return on capital </t>
  </si>
  <si>
    <t>Following the demerger from Wesfarmers Limited, the Group changed from a Gregorian calendar to a Retail calendar for statutory purposes. Under a Gregorian calendar the annual reporting period is 12 months (from 1 July to 30 June), whilst under a Retail calendar the reporting period is based on a defined number of weeks, with the annual reporting period ending on the last Sunday in June. The change to a Retail calendar has been applied prospectively from 1 July 2018.</t>
  </si>
  <si>
    <t xml:space="preserve">On 1 May 2023, the Group completed the sale of its Express fuel and convenience retailing business to Viva Energy Group Limited. For the purpose of this summary, the Express business has been classified as a discontinued operation for FY22 and FY23, consistent with Coles' FY23 results release.
</t>
  </si>
  <si>
    <t xml:space="preserve">Liquor </t>
  </si>
  <si>
    <t xml:space="preserve">Total stores </t>
  </si>
  <si>
    <t>The Group adopted AASB 16 (Leases) on 1 July 2019. On adoption the Group recognised $8,856 million of lease liabilities, $7.481 million of right-of-use assets, increased deferred tax assets by $356 million and eliminated lease related provisions of $188 million. The net impact to retained earning on 1 July 2019 was a decrease of $831 million.</t>
  </si>
  <si>
    <t>1H23</t>
  </si>
  <si>
    <t>2H23</t>
  </si>
  <si>
    <t>1H22</t>
  </si>
  <si>
    <t>2H22</t>
  </si>
  <si>
    <t>1H21</t>
  </si>
  <si>
    <t>2H21</t>
  </si>
  <si>
    <t>1H20</t>
  </si>
  <si>
    <t>2H20</t>
  </si>
  <si>
    <t>1H19</t>
  </si>
  <si>
    <t>2H19</t>
  </si>
  <si>
    <t>Period ended</t>
  </si>
  <si>
    <t>26 weeks</t>
  </si>
  <si>
    <t>27 weeks</t>
  </si>
  <si>
    <t>25 weeks</t>
  </si>
  <si>
    <t>Gross retail sales</t>
  </si>
  <si>
    <t>Gross retail sales growth</t>
  </si>
  <si>
    <t>Comparable sales growth</t>
  </si>
  <si>
    <t xml:space="preserve">GP margin </t>
  </si>
  <si>
    <t xml:space="preserve">EBIT margin </t>
  </si>
  <si>
    <t>2.7x</t>
  </si>
  <si>
    <t>2.9x</t>
  </si>
  <si>
    <t>3.0x</t>
  </si>
  <si>
    <t>0.8x</t>
  </si>
  <si>
    <t>Store network (period end)</t>
  </si>
  <si>
    <t>Net assets (period end)</t>
  </si>
  <si>
    <t>Lease liabilities (period end)</t>
  </si>
  <si>
    <t>GP margin</t>
  </si>
  <si>
    <t>Balance sheet strength and return on capital</t>
  </si>
  <si>
    <t>Dividends and EPS</t>
  </si>
  <si>
    <t>Credit ratings</t>
  </si>
  <si>
    <t xml:space="preserve">   - Moody's</t>
  </si>
  <si>
    <t xml:space="preserve">   - S&amp;P Global</t>
  </si>
  <si>
    <t>BBB+</t>
  </si>
  <si>
    <t>Baa1</t>
  </si>
  <si>
    <t>Team measures</t>
  </si>
  <si>
    <t>Team member engagement score - mysay</t>
  </si>
  <si>
    <t>Discontinued operations</t>
  </si>
  <si>
    <t xml:space="preserve">EBITDA margin </t>
  </si>
  <si>
    <t>EBITDA growth</t>
  </si>
  <si>
    <t>(pre-AASB 16)</t>
  </si>
  <si>
    <t>EBITDA margin</t>
  </si>
  <si>
    <t>EBIT margin</t>
  </si>
  <si>
    <t>Supermarkets (adjusted)</t>
  </si>
  <si>
    <t>Group sales revenue - continuing &amp; discontinued operations</t>
  </si>
  <si>
    <t>Group sales revenue - continuing operations</t>
  </si>
  <si>
    <t>Group EBITDA - continuing operations (adjusted)</t>
  </si>
  <si>
    <t xml:space="preserve">EBITDA </t>
  </si>
  <si>
    <t>Group EBIT - continuing operations (adjusted)</t>
  </si>
  <si>
    <t>Adjusting / significant items</t>
  </si>
  <si>
    <t>Group EBIT - continuing operations (reported)</t>
  </si>
  <si>
    <t>Financing costs - continuing operations</t>
  </si>
  <si>
    <t>NPBT - continuing operations</t>
  </si>
  <si>
    <t>Income tax expense - continuing operations</t>
  </si>
  <si>
    <t>NPAT - continuing operations</t>
  </si>
  <si>
    <t>NPAT - discontinued operations</t>
  </si>
  <si>
    <t>NPAT - continuing &amp; discontinued operations</t>
  </si>
  <si>
    <t>Depreciation &amp; amortisation</t>
  </si>
  <si>
    <t>EBITDA (adjusted)</t>
  </si>
  <si>
    <t>EBIT (adjusted)</t>
  </si>
  <si>
    <t>Sales revenue growth</t>
  </si>
  <si>
    <t>CODB % sales (adjusted)</t>
  </si>
  <si>
    <t>EBIT margin (adjusted)</t>
  </si>
  <si>
    <t>EBITDA margin (adjusted)</t>
  </si>
  <si>
    <t xml:space="preserve">CODB % sales </t>
  </si>
  <si>
    <t xml:space="preserve">EBITDA growth </t>
  </si>
  <si>
    <t xml:space="preserve">EBIT growth </t>
  </si>
  <si>
    <t>Growth metrics</t>
  </si>
  <si>
    <t>EBITDA</t>
  </si>
  <si>
    <t>EBITDA growth (adjusted)</t>
  </si>
  <si>
    <t>EBIT growth (adjusted)</t>
  </si>
  <si>
    <t>Group EBITDA - continuing operations</t>
  </si>
  <si>
    <t>Group EBIT - continuing operations</t>
  </si>
  <si>
    <t>Significant items</t>
  </si>
  <si>
    <t>CODB % sales</t>
  </si>
  <si>
    <t>Basic earnings per share - continuing operations (adjusted)</t>
  </si>
  <si>
    <t>Diluted earnings per share - continuing operations (adjusted)</t>
  </si>
  <si>
    <t>Basic earnings per share - continuing &amp; discontinued operations (adjusted)</t>
  </si>
  <si>
    <t>Diluted earnings per share - continuing &amp; discontinued operations (adjusted)</t>
  </si>
  <si>
    <t>Supermarkets EBITDA, EBIT and CODB have been adjusted to exclude major project operating expenditure relating to Coles' automated distribution centres (ADCs) and customer fulfilment centres (CFCs) [FY23: $58 million (1H23: $17 million, 2H23: $41 million); FY22: $32 million (1H22: $22 million, 2H22: $10 million)] and a provision relating to the 2020 Award covered salaried team member review (2H23: $25 million).</t>
  </si>
  <si>
    <t>1,2</t>
  </si>
  <si>
    <t>Cash realisation calculated as operating cash flow excluding interest and tax divided by EBITDA.</t>
  </si>
  <si>
    <t>Dividend payout ratio calculated on a continuing and discontinued basis. FY20 dividend payout ratio has been adjusted for significant items. Refer to page 105 of the 2020 Annual Report for more information.</t>
  </si>
  <si>
    <t>Return on capital (ROC) calculated as Group EBIT divided by capital employed. Capital employed calculated as total net assets excluding net tax balances, net debt, lease liabilities and financial instruments and derivatives on a rolling 12 month basis.</t>
  </si>
  <si>
    <t>On 1 May 2023, the Group completed the sale of its Express fuel and convenience retailing business to Viva Energy Group Limited. For the purpose of this summary, the Express business has been classified as a discontinued operation for FY22 and FY23, consistent with Coles' FY23 results release.</t>
  </si>
  <si>
    <t>Dividend payout ratio calculated on a continuing and discontinued basis (reported). FY20 dividend payout ratio has been adjusted for significant items. Refer to page 105 of the 2020 Annual Report for more information.</t>
  </si>
  <si>
    <t>Return on capital (adjusted)</t>
  </si>
  <si>
    <t>Net cash / (debt) (period end)</t>
  </si>
  <si>
    <t>Coles Group Limited - Five year summary (Reported)</t>
  </si>
  <si>
    <t>Coles Group Limited - Five year summary (Adjusted)</t>
  </si>
  <si>
    <t>Significant items impacting FY19 EBIT included a restructuring provision of $145.8 million relating to the Supply Chain Modernisation program, a one-off payment of $137.0 million from Viva Energy in consideration for foregoing the retail fuel margin under an Alliance Agreement, and a net gain of $133.0 million associated with the establishment of the Queensland Venue Co Pty Ltd (QVC) joint venture with AVC.</t>
  </si>
  <si>
    <t>26 weeks
+ 1 day</t>
  </si>
  <si>
    <t>Supermarkets performance and growth metrics (Retail basis)</t>
  </si>
  <si>
    <t>Group financial performance (Statutory basis)</t>
  </si>
  <si>
    <t>Footnote</t>
  </si>
  <si>
    <t>Liquor performance and growth metrics (Retail basis)</t>
  </si>
  <si>
    <t>52 weeks
+1 day</t>
  </si>
  <si>
    <t>Net capital expenditure calculated as operating capital expenditure, adjusted for property acquisitions and developments, less property divestments.</t>
  </si>
  <si>
    <t>4,5</t>
  </si>
  <si>
    <t>Adjusted earnings per share calculated as NPAT (adjusted) divided by weighted average shares on issue. Income tax expense includes tax effect (30%) of the adjusting EBIT items.</t>
  </si>
  <si>
    <t>Return on capital (ROC) calculated as Group EBIT divided by capital employed. Capital employed calculated as total net assets excluding net tax balances, net debt, lease liabilities and financial instruments and derivatives on a rolling 12 month basis. ROC adjusted in FY22 and FY23 to exclude major project operating expenditure relating to Coles' ADCs and CFCs (FY23: $58 million; FY22: $32 million) and a provision relating to the 2020 Award covered salaried team member review (FY23: $25 million).</t>
  </si>
  <si>
    <t>In 2019, The Group transferred control of Kmart, Target and Officeworks (KTO) to Wesfarmers as part of the corporate restructure preceding the Demerger. For further information refer to Note 7.3 on page 89 of the 2019 Annual Report.</t>
  </si>
  <si>
    <t>2,4</t>
  </si>
  <si>
    <t>2,6</t>
  </si>
  <si>
    <t>Total Recordable Injury Frequency Rate (TRIFR) measures the number of lost time injuries, medically treated injuries and restricted duties injuries per million hours worked, calculated on a rolling 12 month basis. TRIFR includes all injury types including musculoskeletal injuries. 2019 data point restated due to maturation of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</si>
</sst>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3" formatCode="_-* #,##0.00_-;\-* #,##0.00_-;_-* &quot;-&quot;??_-;_-@_-"/>
    <numFmt numFmtId="164" formatCode="0.0%"/>
    <numFmt numFmtId="165" formatCode="_-* #,##0_-;\-* #,##0_-;_-* &quot;-&quot;??_-;_-@_-"/>
    <numFmt numFmtId="166" formatCode="0.0"/>
    <numFmt numFmtId="167" formatCode="#,##0;\(#,##0\);\-"/>
    <numFmt numFmtId="168" formatCode="_-* #,##0.0_-;\-* #,##0.0_-;_-* &quot;-&quot;??_-;_-@_-"/>
    <numFmt numFmtId="169" formatCode="#,##0.0;\(#,##0.0\);\-"/>
    <numFmt numFmtId="170" formatCode="#,##0.000"/>
  </numFmts>
  <fonts count="14" x14ac:knownFonts="1">
    <font>
      <sz val="11"/>
      <color theme="1"/>
      <name val="Calibri"/>
      <family val="2"/>
      <scheme val="minor"/>
    </font>
    <font>
      <b/>
      <sz val="10"/>
      <color theme="1"/>
      <name val="Century Gothic"/>
      <family val="2"/>
    </font>
    <font>
      <sz val="11"/>
      <color theme="1"/>
      <name val="Century Gothic"/>
      <family val="2"/>
    </font>
    <font>
      <sz val="11"/>
      <color theme="1"/>
      <name val="Calibri"/>
      <family val="2"/>
      <scheme val="minor"/>
    </font>
    <font>
      <sz val="8"/>
      <color theme="1"/>
      <name val="Century Gothic"/>
      <family val="2"/>
    </font>
    <font>
      <b/>
      <sz val="8"/>
      <color theme="1"/>
      <name val="Century Gothic"/>
      <family val="2"/>
    </font>
    <font>
      <b/>
      <sz val="18"/>
      <color rgb="FFFF0000"/>
      <name val="Century Gothic"/>
      <family val="2"/>
    </font>
    <font>
      <b/>
      <sz val="10"/>
      <color rgb="FFFF0000"/>
      <name val="Century Gothic"/>
      <family val="2"/>
    </font>
    <font>
      <b/>
      <sz val="8"/>
      <color rgb="FFFF0000"/>
      <name val="Century Gothic"/>
      <family val="2"/>
    </font>
    <font>
      <sz val="8"/>
      <name val="Century Gothic"/>
      <family val="2"/>
    </font>
    <font>
      <b/>
      <sz val="10"/>
      <color theme="0"/>
      <name val="Century Gothic"/>
      <family val="2"/>
    </font>
    <font>
      <sz val="8"/>
      <color theme="0"/>
      <name val="Century Gothic"/>
      <family val="2"/>
    </font>
    <font>
      <sz val="11"/>
      <color theme="0"/>
      <name val="Century Gothic"/>
      <family val="2"/>
    </font>
    <font>
      <b/>
      <i/>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2"/>
        <bgColor indexed="64"/>
      </patternFill>
    </fill>
  </fills>
  <borders count="6">
    <border>
      <left/>
      <right/>
      <top/>
      <bottom/>
      <diagonal/>
    </border>
    <border>
      <left/>
      <right/>
      <top style="thin">
        <color indexed="64"/>
      </top>
      <bottom style="thin">
        <color indexed="64"/>
      </bottom>
      <diagonal/>
    </border>
    <border>
      <left/>
      <right/>
      <top/>
      <bottom style="thin">
        <color indexed="64"/>
      </bottom>
      <diagonal/>
    </border>
    <border>
      <left/>
      <right/>
      <top/>
      <bottom style="thin">
        <color rgb="FF000000"/>
      </bottom>
      <diagonal/>
    </border>
    <border>
      <left/>
      <right/>
      <top style="thin">
        <color indexed="64"/>
      </top>
      <bottom/>
      <diagonal/>
    </border>
    <border>
      <left/>
      <right/>
      <top style="thin">
        <color indexed="64"/>
      </top>
      <bottom style="thin">
        <color rgb="FF000000"/>
      </bottom>
      <diagonal/>
    </border>
  </borders>
  <cellStyleXfs count="2">
    <xf numFmtId="0" fontId="0" fillId="0" borderId="0"/>
    <xf numFmtId="43" fontId="3" fillId="0" borderId="0" applyFont="0" applyFill="0" applyBorder="0" applyAlignment="0" applyProtection="0"/>
  </cellStyleXfs>
  <cellXfs count="185">
    <xf numFmtId="0" fontId="0" fillId="0" borderId="0" xfId="0"/>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pplyAlignment="1">
      <alignment vertical="center" wrapText="1"/>
    </xf>
    <xf numFmtId="0" fontId="6" fillId="0" borderId="0" xfId="0" applyFont="1" applyAlignment="1">
      <alignment vertical="center"/>
    </xf>
    <xf numFmtId="0" fontId="7" fillId="0" borderId="0" xfId="0" applyFont="1" applyAlignment="1">
      <alignment horizontal="right" vertical="center" wrapText="1"/>
    </xf>
    <xf numFmtId="14" fontId="5" fillId="0" borderId="0" xfId="0" applyNumberFormat="1" applyFont="1" applyAlignment="1">
      <alignment horizontal="right" vertical="center" wrapText="1"/>
    </xf>
    <xf numFmtId="0" fontId="5" fillId="0" borderId="0" xfId="0" applyFont="1" applyAlignment="1">
      <alignment horizontal="right" vertical="center" wrapText="1"/>
    </xf>
    <xf numFmtId="0" fontId="7"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right" vertical="center" wrapText="1"/>
    </xf>
    <xf numFmtId="164" fontId="4" fillId="0" borderId="0" xfId="0" applyNumberFormat="1" applyFont="1" applyAlignment="1">
      <alignment horizontal="right" vertical="center" wrapText="1"/>
    </xf>
    <xf numFmtId="6" fontId="4" fillId="0" borderId="0" xfId="0" applyNumberFormat="1" applyFont="1" applyAlignment="1">
      <alignment horizontal="right" vertical="center" wrapText="1"/>
    </xf>
    <xf numFmtId="166" fontId="4"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7"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9" fillId="0" borderId="0" xfId="0" applyFont="1" applyAlignment="1">
      <alignment vertical="center"/>
    </xf>
    <xf numFmtId="0" fontId="8" fillId="0" borderId="0" xfId="0" applyFont="1" applyAlignment="1">
      <alignment horizontal="center" vertical="center" wrapText="1"/>
    </xf>
    <xf numFmtId="168" fontId="5" fillId="0" borderId="0" xfId="1" applyNumberFormat="1" applyFont="1" applyFill="1" applyBorder="1" applyAlignment="1">
      <alignment horizontal="right" vertical="center" wrapText="1"/>
    </xf>
    <xf numFmtId="0" fontId="4" fillId="0" borderId="2" xfId="0" applyFont="1" applyBorder="1" applyAlignment="1">
      <alignment horizontal="right" vertical="center" wrapText="1"/>
    </xf>
    <xf numFmtId="3" fontId="4" fillId="0" borderId="2" xfId="0" applyNumberFormat="1" applyFont="1" applyBorder="1" applyAlignment="1">
      <alignment horizontal="right" vertical="center" wrapText="1"/>
    </xf>
    <xf numFmtId="0" fontId="8" fillId="0" borderId="0" xfId="0" applyFont="1" applyAlignment="1">
      <alignment vertical="center" wrapText="1"/>
    </xf>
    <xf numFmtId="0" fontId="5" fillId="0" borderId="4" xfId="0" applyFont="1" applyBorder="1" applyAlignment="1">
      <alignment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2" xfId="0" applyFont="1" applyBorder="1" applyAlignment="1">
      <alignment horizontal="center" vertical="center" wrapText="1"/>
    </xf>
    <xf numFmtId="0" fontId="4" fillId="0" borderId="0" xfId="0" applyFont="1" applyBorder="1" applyAlignment="1">
      <alignment horizontal="righ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165" fontId="4" fillId="0" borderId="0" xfId="1" applyNumberFormat="1" applyFont="1" applyAlignment="1">
      <alignment horizontal="right" vertical="center" wrapText="1"/>
    </xf>
    <xf numFmtId="165" fontId="4" fillId="0" borderId="0" xfId="1" applyNumberFormat="1" applyFont="1" applyFill="1" applyAlignment="1">
      <alignment horizontal="right" vertical="center" wrapText="1"/>
    </xf>
    <xf numFmtId="165" fontId="5" fillId="0" borderId="4" xfId="1" applyNumberFormat="1" applyFont="1" applyFill="1" applyBorder="1" applyAlignment="1">
      <alignment horizontal="right" vertical="center" wrapText="1"/>
    </xf>
    <xf numFmtId="165" fontId="5" fillId="0" borderId="4" xfId="1" applyNumberFormat="1" applyFont="1" applyBorder="1" applyAlignment="1">
      <alignment horizontal="right" vertical="center" wrapText="1"/>
    </xf>
    <xf numFmtId="165" fontId="5" fillId="0" borderId="3" xfId="1" applyNumberFormat="1" applyFont="1" applyFill="1" applyBorder="1" applyAlignment="1">
      <alignment horizontal="right" vertical="center" wrapText="1"/>
    </xf>
    <xf numFmtId="165" fontId="4" fillId="0" borderId="0" xfId="0" applyNumberFormat="1" applyFont="1" applyAlignment="1">
      <alignment horizontal="right" vertical="center" wrapText="1"/>
    </xf>
    <xf numFmtId="165" fontId="5" fillId="0" borderId="0" xfId="0" applyNumberFormat="1" applyFont="1" applyAlignment="1">
      <alignment horizontal="right" vertical="center" wrapText="1"/>
    </xf>
    <xf numFmtId="167" fontId="4" fillId="0" borderId="2" xfId="1" applyNumberFormat="1" applyFont="1" applyBorder="1" applyAlignment="1">
      <alignment horizontal="right" vertical="center" wrapText="1"/>
    </xf>
    <xf numFmtId="167" fontId="4" fillId="0" borderId="0" xfId="1" applyNumberFormat="1" applyFont="1" applyBorder="1" applyAlignment="1">
      <alignment horizontal="right" vertical="center" wrapText="1"/>
    </xf>
    <xf numFmtId="167" fontId="4" fillId="0" borderId="0" xfId="1" applyNumberFormat="1" applyFont="1" applyFill="1" applyBorder="1" applyAlignment="1">
      <alignment horizontal="right" vertical="center" wrapText="1"/>
    </xf>
    <xf numFmtId="167" fontId="4" fillId="2" borderId="0" xfId="1" applyNumberFormat="1" applyFont="1" applyFill="1" applyBorder="1" applyAlignment="1">
      <alignment horizontal="right" vertical="center" wrapText="1"/>
    </xf>
    <xf numFmtId="165" fontId="5" fillId="0" borderId="0" xfId="1" applyNumberFormat="1" applyFont="1" applyBorder="1" applyAlignment="1">
      <alignment horizontal="right" vertical="center" wrapText="1"/>
    </xf>
    <xf numFmtId="165" fontId="4" fillId="0" borderId="2" xfId="1" applyNumberFormat="1" applyFont="1" applyBorder="1" applyAlignment="1">
      <alignment horizontal="right" vertical="center" wrapText="1"/>
    </xf>
    <xf numFmtId="0" fontId="10" fillId="3" borderId="0" xfId="0" applyFont="1" applyFill="1" applyAlignment="1">
      <alignment vertical="center"/>
    </xf>
    <xf numFmtId="0" fontId="11" fillId="3" borderId="0" xfId="0" applyFont="1" applyFill="1" applyAlignment="1">
      <alignment vertical="center"/>
    </xf>
    <xf numFmtId="0" fontId="11" fillId="3" borderId="0" xfId="0" applyFont="1" applyFill="1" applyAlignment="1">
      <alignment horizontal="center" vertical="center"/>
    </xf>
    <xf numFmtId="0" fontId="7" fillId="0" borderId="0" xfId="0" applyFont="1" applyFill="1" applyAlignment="1">
      <alignment horizontal="right" vertical="center" wrapText="1"/>
    </xf>
    <xf numFmtId="14" fontId="5" fillId="0" borderId="0" xfId="0" applyNumberFormat="1" applyFont="1" applyFill="1" applyAlignment="1">
      <alignment horizontal="right" vertical="center" wrapText="1"/>
    </xf>
    <xf numFmtId="0" fontId="5" fillId="0" borderId="0" xfId="0" applyFont="1" applyFill="1" applyAlignment="1">
      <alignment horizontal="right" vertical="center" wrapText="1"/>
    </xf>
    <xf numFmtId="165" fontId="5" fillId="0" borderId="0" xfId="1" applyNumberFormat="1" applyFont="1" applyFill="1" applyBorder="1" applyAlignment="1">
      <alignment horizontal="right" vertical="center" wrapText="1"/>
    </xf>
    <xf numFmtId="165" fontId="4" fillId="0" borderId="0" xfId="1" applyNumberFormat="1" applyFont="1" applyFill="1" applyBorder="1" applyAlignment="1">
      <alignment horizontal="right" vertical="center" wrapText="1"/>
    </xf>
    <xf numFmtId="165" fontId="5" fillId="0" borderId="0" xfId="0" applyNumberFormat="1" applyFont="1" applyFill="1" applyAlignment="1">
      <alignment horizontal="right" vertical="center" wrapText="1"/>
    </xf>
    <xf numFmtId="166" fontId="5" fillId="0" borderId="0" xfId="0" applyNumberFormat="1" applyFont="1" applyFill="1" applyAlignment="1">
      <alignment horizontal="right" vertical="center" wrapText="1"/>
    </xf>
    <xf numFmtId="166" fontId="4" fillId="0" borderId="0" xfId="0" applyNumberFormat="1" applyFont="1" applyFill="1" applyAlignment="1">
      <alignment horizontal="right" vertical="center" wrapText="1"/>
    </xf>
    <xf numFmtId="0" fontId="4" fillId="0" borderId="0" xfId="0" applyFont="1" applyFill="1" applyAlignment="1">
      <alignment horizontal="right" vertical="center" wrapText="1"/>
    </xf>
    <xf numFmtId="6" fontId="4" fillId="0" borderId="0" xfId="0" applyNumberFormat="1" applyFont="1" applyFill="1" applyBorder="1" applyAlignment="1">
      <alignment horizontal="right" vertical="center" wrapText="1"/>
    </xf>
    <xf numFmtId="168" fontId="4" fillId="0" borderId="0" xfId="1" applyNumberFormat="1" applyFont="1" applyFill="1" applyBorder="1" applyAlignment="1">
      <alignment horizontal="right" vertical="center" wrapText="1"/>
    </xf>
    <xf numFmtId="6" fontId="4" fillId="0" borderId="0" xfId="0" applyNumberFormat="1" applyFont="1" applyFill="1" applyAlignment="1">
      <alignment horizontal="right" vertical="center" wrapText="1"/>
    </xf>
    <xf numFmtId="165" fontId="4" fillId="0" borderId="0" xfId="0" applyNumberFormat="1" applyFont="1" applyFill="1" applyBorder="1" applyAlignment="1">
      <alignment horizontal="right" vertical="center" wrapText="1"/>
    </xf>
    <xf numFmtId="3" fontId="4" fillId="0" borderId="0" xfId="0" applyNumberFormat="1" applyFont="1" applyFill="1" applyAlignment="1">
      <alignment horizontal="right" vertical="center" wrapText="1"/>
    </xf>
    <xf numFmtId="3" fontId="4"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0" fontId="5" fillId="0" borderId="0" xfId="0" applyFont="1" applyFill="1" applyAlignment="1">
      <alignment vertical="center" wrapText="1"/>
    </xf>
    <xf numFmtId="167" fontId="4" fillId="0" borderId="2" xfId="1" applyNumberFormat="1" applyFont="1" applyFill="1" applyBorder="1" applyAlignment="1">
      <alignment horizontal="right" vertical="center" wrapText="1"/>
    </xf>
    <xf numFmtId="0" fontId="4" fillId="0" borderId="2" xfId="0" applyFont="1" applyFill="1" applyBorder="1" applyAlignment="1">
      <alignment horizontal="right" vertical="center" wrapText="1"/>
    </xf>
    <xf numFmtId="169" fontId="4" fillId="0" borderId="0" xfId="1" applyNumberFormat="1" applyFont="1" applyFill="1" applyBorder="1" applyAlignment="1">
      <alignment horizontal="right" vertical="center" wrapText="1"/>
    </xf>
    <xf numFmtId="0" fontId="4" fillId="0" borderId="0" xfId="0" applyFont="1" applyFill="1" applyAlignment="1">
      <alignment vertical="center" wrapText="1"/>
    </xf>
    <xf numFmtId="3" fontId="4" fillId="0" borderId="0" xfId="0" applyNumberFormat="1" applyFont="1" applyBorder="1" applyAlignment="1">
      <alignment horizontal="right" vertical="center" wrapText="1"/>
    </xf>
    <xf numFmtId="0" fontId="13" fillId="0" borderId="0" xfId="0" applyFont="1" applyAlignment="1">
      <alignment vertical="center" wrapText="1"/>
    </xf>
    <xf numFmtId="0" fontId="13" fillId="0" borderId="0" xfId="0" applyFont="1" applyBorder="1" applyAlignment="1">
      <alignment vertical="center" wrapText="1"/>
    </xf>
    <xf numFmtId="165" fontId="4" fillId="0" borderId="0" xfId="1" applyNumberFormat="1" applyFont="1" applyBorder="1" applyAlignment="1">
      <alignment horizontal="right" vertical="center" wrapText="1"/>
    </xf>
    <xf numFmtId="165" fontId="5" fillId="0" borderId="1" xfId="1" applyNumberFormat="1" applyFont="1" applyFill="1" applyBorder="1" applyAlignment="1">
      <alignment horizontal="right" vertical="center" wrapText="1"/>
    </xf>
    <xf numFmtId="0" fontId="4" fillId="2" borderId="0" xfId="0" applyFont="1" applyFill="1" applyAlignment="1">
      <alignment vertical="center" wrapText="1"/>
    </xf>
    <xf numFmtId="0" fontId="4" fillId="2" borderId="0" xfId="0" applyFont="1" applyFill="1" applyAlignment="1">
      <alignment horizontal="center" vertical="center" wrapText="1"/>
    </xf>
    <xf numFmtId="165" fontId="4" fillId="2" borderId="0" xfId="1" applyNumberFormat="1" applyFont="1" applyFill="1" applyAlignment="1">
      <alignment horizontal="righ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167" fontId="4" fillId="2" borderId="2" xfId="1" applyNumberFormat="1" applyFont="1" applyFill="1" applyBorder="1" applyAlignment="1">
      <alignment horizontal="right" vertical="center" wrapText="1"/>
    </xf>
    <xf numFmtId="0" fontId="5"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5" fontId="5" fillId="2" borderId="0" xfId="1" applyNumberFormat="1" applyFont="1" applyFill="1" applyBorder="1" applyAlignment="1">
      <alignment horizontal="right" vertical="center" wrapText="1"/>
    </xf>
    <xf numFmtId="0" fontId="4" fillId="0" borderId="4" xfId="0" applyFont="1" applyBorder="1" applyAlignment="1">
      <alignment vertical="center" wrapText="1"/>
    </xf>
    <xf numFmtId="165" fontId="4" fillId="0" borderId="1" xfId="1" applyNumberFormat="1" applyFont="1" applyFill="1" applyBorder="1" applyAlignment="1">
      <alignment horizontal="right" vertical="center" wrapText="1"/>
    </xf>
    <xf numFmtId="165" fontId="5" fillId="0" borderId="0" xfId="1" applyNumberFormat="1" applyFont="1" applyFill="1" applyAlignment="1">
      <alignment horizontal="right" vertical="center" wrapText="1"/>
    </xf>
    <xf numFmtId="0" fontId="5" fillId="0" borderId="2" xfId="0" applyFont="1" applyBorder="1" applyAlignment="1">
      <alignment vertical="center" wrapText="1"/>
    </xf>
    <xf numFmtId="165" fontId="5" fillId="0" borderId="2" xfId="1" applyNumberFormat="1" applyFont="1" applyFill="1" applyBorder="1" applyAlignment="1">
      <alignment horizontal="right" vertical="center" wrapText="1"/>
    </xf>
    <xf numFmtId="169" fontId="4" fillId="2" borderId="0" xfId="1" applyNumberFormat="1" applyFont="1" applyFill="1" applyBorder="1" applyAlignment="1">
      <alignment horizontal="right" vertical="center" wrapText="1"/>
    </xf>
    <xf numFmtId="166" fontId="5" fillId="0" borderId="0" xfId="0" applyNumberFormat="1" applyFont="1" applyAlignment="1">
      <alignment horizontal="right"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166" fontId="5" fillId="2" borderId="0" xfId="0" applyNumberFormat="1" applyFont="1" applyFill="1" applyAlignment="1">
      <alignment horizontal="right" vertical="center" wrapText="1"/>
    </xf>
    <xf numFmtId="0" fontId="5" fillId="2" borderId="2" xfId="0" applyFont="1" applyFill="1" applyBorder="1" applyAlignment="1">
      <alignment vertical="center" wrapText="1"/>
    </xf>
    <xf numFmtId="0" fontId="5" fillId="2" borderId="2" xfId="0" applyFont="1" applyFill="1" applyBorder="1" applyAlignment="1">
      <alignment horizontal="center" vertical="center" wrapText="1"/>
    </xf>
    <xf numFmtId="166" fontId="5" fillId="2" borderId="2" xfId="0" applyNumberFormat="1" applyFont="1" applyFill="1" applyBorder="1" applyAlignment="1">
      <alignment horizontal="right" vertical="center" wrapText="1"/>
    </xf>
    <xf numFmtId="167" fontId="5" fillId="0" borderId="0" xfId="1" applyNumberFormat="1" applyFont="1" applyFill="1" applyBorder="1" applyAlignment="1">
      <alignment horizontal="right" vertical="center" wrapText="1"/>
    </xf>
    <xf numFmtId="169" fontId="5" fillId="2" borderId="0" xfId="1" applyNumberFormat="1" applyFont="1" applyFill="1" applyBorder="1" applyAlignment="1">
      <alignment horizontal="right" vertical="center" wrapText="1"/>
    </xf>
    <xf numFmtId="170" fontId="4" fillId="0" borderId="0" xfId="0" applyNumberFormat="1" applyFont="1" applyAlignment="1">
      <alignment horizontal="right" vertical="center" wrapText="1"/>
    </xf>
    <xf numFmtId="169" fontId="5" fillId="0" borderId="0" xfId="1" applyNumberFormat="1" applyFont="1" applyFill="1" applyBorder="1" applyAlignment="1">
      <alignment horizontal="right" vertical="center" wrapText="1"/>
    </xf>
    <xf numFmtId="0" fontId="4" fillId="2" borderId="0" xfId="0" applyFont="1" applyFill="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horizontal="center" vertical="center" wrapText="1"/>
    </xf>
    <xf numFmtId="165" fontId="5" fillId="0" borderId="5" xfId="1" applyNumberFormat="1" applyFont="1" applyFill="1" applyBorder="1" applyAlignment="1">
      <alignment horizontal="right" vertical="center" wrapText="1"/>
    </xf>
    <xf numFmtId="165" fontId="5" fillId="0" borderId="5" xfId="1" applyNumberFormat="1" applyFont="1" applyBorder="1" applyAlignment="1">
      <alignment horizontal="right" vertical="center" wrapText="1"/>
    </xf>
    <xf numFmtId="6" fontId="5" fillId="0" borderId="0" xfId="0" applyNumberFormat="1" applyFont="1" applyBorder="1" applyAlignment="1">
      <alignment horizontal="right" vertical="center" wrapText="1"/>
    </xf>
    <xf numFmtId="165" fontId="5" fillId="0" borderId="2" xfId="0" applyNumberFormat="1" applyFont="1" applyBorder="1" applyAlignment="1">
      <alignment horizontal="right" vertical="center" wrapText="1"/>
    </xf>
    <xf numFmtId="165" fontId="5" fillId="0" borderId="2" xfId="0" applyNumberFormat="1" applyFont="1" applyFill="1" applyBorder="1" applyAlignment="1">
      <alignment horizontal="right" vertical="center" wrapText="1"/>
    </xf>
    <xf numFmtId="165" fontId="4" fillId="0" borderId="0" xfId="0" applyNumberFormat="1" applyFont="1" applyFill="1" applyAlignment="1">
      <alignment horizontal="right" vertical="center" wrapText="1"/>
    </xf>
    <xf numFmtId="0" fontId="4" fillId="2" borderId="0" xfId="0" applyFont="1" applyFill="1" applyAlignment="1">
      <alignment vertical="center" textRotation="90"/>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Fill="1" applyAlignment="1">
      <alignment horizontal="right" vertical="center"/>
    </xf>
    <xf numFmtId="0" fontId="10" fillId="3" borderId="0" xfId="0" applyFont="1" applyFill="1" applyAlignment="1">
      <alignment horizontal="right" vertical="center"/>
    </xf>
    <xf numFmtId="0" fontId="12" fillId="0" borderId="0" xfId="0" applyFont="1" applyFill="1" applyAlignment="1">
      <alignment horizontal="right"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0" fillId="0" borderId="0" xfId="0" applyAlignment="1">
      <alignment vertical="center"/>
    </xf>
    <xf numFmtId="0" fontId="9" fillId="0" borderId="2" xfId="0" applyFont="1" applyBorder="1" applyAlignment="1">
      <alignment vertical="center"/>
    </xf>
    <xf numFmtId="0" fontId="4" fillId="0" borderId="0" xfId="0" applyFont="1" applyBorder="1" applyAlignment="1">
      <alignment horizontal="left" vertical="center"/>
    </xf>
    <xf numFmtId="0" fontId="0" fillId="0" borderId="0" xfId="0" applyBorder="1" applyAlignment="1">
      <alignment vertical="center"/>
    </xf>
    <xf numFmtId="0" fontId="2" fillId="0" borderId="0" xfId="0" applyFont="1" applyBorder="1" applyAlignment="1">
      <alignment horizontal="left" vertical="center"/>
    </xf>
    <xf numFmtId="0" fontId="4" fillId="0" borderId="0" xfId="0" applyFont="1" applyBorder="1" applyAlignment="1">
      <alignment vertical="center"/>
    </xf>
    <xf numFmtId="0" fontId="8" fillId="0" borderId="0" xfId="0" applyFont="1" applyFill="1" applyBorder="1" applyAlignment="1">
      <alignment horizontal="left" vertical="center"/>
    </xf>
    <xf numFmtId="0" fontId="4" fillId="0" borderId="0" xfId="0" applyFont="1" applyFill="1" applyAlignment="1">
      <alignment horizontal="left" vertical="center" wrapText="1"/>
    </xf>
    <xf numFmtId="0" fontId="0" fillId="0" borderId="0" xfId="0" applyFill="1" applyAlignment="1">
      <alignment vertical="center"/>
    </xf>
    <xf numFmtId="0" fontId="4" fillId="0" borderId="0" xfId="0" applyFont="1" applyFill="1" applyAlignment="1">
      <alignment horizontal="left" vertical="center" wrapText="1"/>
    </xf>
    <xf numFmtId="166" fontId="5" fillId="0" borderId="2" xfId="0" applyNumberFormat="1" applyFont="1" applyFill="1" applyBorder="1" applyAlignment="1">
      <alignment horizontal="right" vertical="center" wrapText="1"/>
    </xf>
    <xf numFmtId="3" fontId="4" fillId="0" borderId="2" xfId="0" applyNumberFormat="1" applyFont="1" applyFill="1" applyBorder="1" applyAlignment="1">
      <alignment horizontal="right" vertical="center" wrapText="1"/>
    </xf>
    <xf numFmtId="0" fontId="2" fillId="0" borderId="0" xfId="0" applyFont="1" applyFill="1" applyAlignment="1">
      <alignment vertical="center"/>
    </xf>
    <xf numFmtId="0" fontId="4" fillId="0" borderId="0" xfId="0" applyFont="1" applyFill="1" applyAlignment="1">
      <alignment horizontal="center" vertical="center" wrapText="1"/>
    </xf>
    <xf numFmtId="170" fontId="4" fillId="0" borderId="0" xfId="0" applyNumberFormat="1" applyFont="1" applyFill="1" applyAlignment="1">
      <alignment horizontal="right" vertical="center"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9" fillId="0" borderId="0" xfId="0" applyFont="1" applyFill="1" applyAlignment="1">
      <alignment vertical="center"/>
    </xf>
    <xf numFmtId="0" fontId="4" fillId="0" borderId="0" xfId="0" applyFont="1" applyFill="1" applyAlignment="1">
      <alignment horizontal="center" vertical="center"/>
    </xf>
    <xf numFmtId="165" fontId="4" fillId="0" borderId="2" xfId="1" applyNumberFormat="1" applyFont="1" applyFill="1" applyBorder="1" applyAlignment="1">
      <alignment horizontal="right" vertical="center" wrapText="1"/>
    </xf>
    <xf numFmtId="0" fontId="4" fillId="0" borderId="0" xfId="0" applyFont="1" applyFill="1" applyAlignment="1">
      <alignment horizontal="left" vertical="center"/>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168" fontId="5" fillId="0" borderId="2" xfId="1" applyNumberFormat="1" applyFont="1" applyFill="1" applyBorder="1" applyAlignment="1">
      <alignment horizontal="right" vertical="center" wrapText="1"/>
    </xf>
    <xf numFmtId="6" fontId="5" fillId="0" borderId="0"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vertical="center"/>
    </xf>
    <xf numFmtId="0" fontId="0" fillId="0" borderId="0" xfId="0"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vertical="center" textRotation="90"/>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1" xfId="0" applyFont="1" applyFill="1" applyBorder="1" applyAlignment="1">
      <alignment vertical="center" wrapText="1"/>
    </xf>
    <xf numFmtId="167" fontId="4" fillId="4" borderId="0" xfId="1" applyNumberFormat="1" applyFont="1" applyFill="1" applyBorder="1" applyAlignment="1">
      <alignment horizontal="right" vertical="center" wrapText="1"/>
    </xf>
    <xf numFmtId="165" fontId="5" fillId="4" borderId="1" xfId="1" applyNumberFormat="1" applyFont="1" applyFill="1" applyBorder="1" applyAlignment="1">
      <alignment horizontal="right" vertical="center" wrapText="1"/>
    </xf>
    <xf numFmtId="164" fontId="4" fillId="0" borderId="0" xfId="0" applyNumberFormat="1" applyFont="1" applyFill="1" applyAlignment="1">
      <alignment horizontal="right" vertical="center" wrapText="1"/>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10" fillId="3" borderId="0" xfId="0" applyFont="1" applyFill="1" applyAlignment="1">
      <alignment horizontal="center" vertical="center"/>
    </xf>
    <xf numFmtId="0" fontId="4" fillId="2" borderId="0" xfId="0" applyFont="1" applyFill="1" applyAlignment="1">
      <alignment horizontal="left" vertical="top" wrapText="1"/>
    </xf>
    <xf numFmtId="0" fontId="9" fillId="0" borderId="0" xfId="0" applyFont="1" applyAlignment="1">
      <alignment horizontal="left" vertical="top" wrapText="1"/>
    </xf>
    <xf numFmtId="0" fontId="7" fillId="0" borderId="2" xfId="0" applyFont="1" applyBorder="1" applyAlignment="1">
      <alignment horizontal="left" vertical="center"/>
    </xf>
    <xf numFmtId="0" fontId="7" fillId="0" borderId="2" xfId="0" applyFont="1" applyFill="1" applyBorder="1" applyAlignment="1">
      <alignment horizontal="left" vertical="center"/>
    </xf>
    <xf numFmtId="0" fontId="4" fillId="0" borderId="4"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5935F-6C80-4137-A169-446388A5D269}">
  <sheetPr>
    <tabColor rgb="FFC00000"/>
    <pageSetUpPr fitToPage="1"/>
  </sheetPr>
  <dimension ref="A1:T208"/>
  <sheetViews>
    <sheetView showGridLines="0" tabSelected="1" zoomScaleNormal="100" zoomScaleSheetLayoutView="100" workbookViewId="0"/>
  </sheetViews>
  <sheetFormatPr defaultColWidth="54.7109375" defaultRowHeight="16.5" customHeight="1" x14ac:dyDescent="0.25"/>
  <cols>
    <col min="1" max="1" width="3.42578125" style="120" customWidth="1"/>
    <col min="2" max="2" width="60.7109375" style="120" customWidth="1"/>
    <col min="3" max="3" width="10.42578125" style="25" customWidth="1"/>
    <col min="4" max="4" width="10.42578125" style="1" customWidth="1"/>
    <col min="5" max="5" width="11.5703125" style="122" customWidth="1"/>
    <col min="6" max="9" width="11.5703125" style="121" customWidth="1"/>
    <col min="10" max="10" width="4.7109375" style="122" customWidth="1"/>
    <col min="11" max="12" width="11.5703125" style="122" customWidth="1"/>
    <col min="13" max="20" width="11.5703125" style="121" customWidth="1"/>
    <col min="21" max="16384" width="54.7109375" style="146"/>
  </cols>
  <sheetData>
    <row r="1" spans="1:20" ht="22.5" x14ac:dyDescent="0.25">
      <c r="B1" s="4" t="s">
        <v>156</v>
      </c>
    </row>
    <row r="2" spans="1:20" ht="22.5" x14ac:dyDescent="0.25">
      <c r="B2" s="4"/>
    </row>
    <row r="3" spans="1:20" x14ac:dyDescent="0.25">
      <c r="B3" s="53"/>
      <c r="C3" s="54"/>
      <c r="D3" s="55"/>
      <c r="E3" s="123" t="s">
        <v>7</v>
      </c>
      <c r="F3" s="123" t="s">
        <v>6</v>
      </c>
      <c r="G3" s="123" t="s">
        <v>5</v>
      </c>
      <c r="H3" s="123" t="s">
        <v>4</v>
      </c>
      <c r="I3" s="123" t="s">
        <v>3</v>
      </c>
      <c r="J3" s="124"/>
      <c r="K3" s="179" t="s">
        <v>7</v>
      </c>
      <c r="L3" s="179"/>
      <c r="M3" s="179" t="s">
        <v>6</v>
      </c>
      <c r="N3" s="179"/>
      <c r="O3" s="179" t="s">
        <v>5</v>
      </c>
      <c r="P3" s="179"/>
      <c r="Q3" s="179" t="s">
        <v>4</v>
      </c>
      <c r="R3" s="179"/>
      <c r="S3" s="179" t="s">
        <v>3</v>
      </c>
      <c r="T3" s="179"/>
    </row>
    <row r="4" spans="1:20" ht="19.5" customHeight="1" x14ac:dyDescent="0.25">
      <c r="A4" s="125"/>
      <c r="B4" s="3" t="s">
        <v>0</v>
      </c>
      <c r="C4" s="26" t="s">
        <v>161</v>
      </c>
      <c r="D4" s="30"/>
      <c r="E4" s="56"/>
      <c r="F4" s="5"/>
      <c r="G4" s="5"/>
      <c r="H4" s="5"/>
      <c r="I4" s="5"/>
      <c r="J4" s="56"/>
      <c r="K4" s="56" t="s">
        <v>76</v>
      </c>
      <c r="L4" s="56" t="s">
        <v>77</v>
      </c>
      <c r="M4" s="5" t="s">
        <v>74</v>
      </c>
      <c r="N4" s="5" t="s">
        <v>75</v>
      </c>
      <c r="O4" s="5" t="s">
        <v>72</v>
      </c>
      <c r="P4" s="5" t="s">
        <v>73</v>
      </c>
      <c r="Q4" s="5" t="s">
        <v>70</v>
      </c>
      <c r="R4" s="5" t="s">
        <v>71</v>
      </c>
      <c r="S4" s="5" t="s">
        <v>68</v>
      </c>
      <c r="T4" s="5" t="s">
        <v>69</v>
      </c>
    </row>
    <row r="5" spans="1:20" s="120" customFormat="1" ht="14.45" customHeight="1" x14ac:dyDescent="0.25">
      <c r="A5" s="125"/>
      <c r="B5" s="16" t="s">
        <v>78</v>
      </c>
      <c r="C5" s="2" t="s">
        <v>147</v>
      </c>
      <c r="D5" s="22"/>
      <c r="E5" s="57">
        <v>43646</v>
      </c>
      <c r="F5" s="6">
        <v>44010</v>
      </c>
      <c r="G5" s="6">
        <v>44374</v>
      </c>
      <c r="H5" s="6">
        <v>44738</v>
      </c>
      <c r="I5" s="6">
        <v>45102</v>
      </c>
      <c r="J5" s="57"/>
      <c r="K5" s="57">
        <v>43464</v>
      </c>
      <c r="L5" s="57">
        <v>43646</v>
      </c>
      <c r="M5" s="6">
        <v>43835</v>
      </c>
      <c r="N5" s="6">
        <v>44010</v>
      </c>
      <c r="O5" s="6">
        <v>44199</v>
      </c>
      <c r="P5" s="6">
        <v>44374</v>
      </c>
      <c r="Q5" s="6">
        <v>44563</v>
      </c>
      <c r="R5" s="6">
        <v>44738</v>
      </c>
      <c r="S5" s="6">
        <v>44927</v>
      </c>
      <c r="T5" s="6">
        <v>45102</v>
      </c>
    </row>
    <row r="6" spans="1:20" s="120" customFormat="1" ht="25.5" x14ac:dyDescent="0.25">
      <c r="A6" s="125"/>
      <c r="B6" s="3"/>
      <c r="C6" s="2"/>
      <c r="D6" s="21" t="s">
        <v>0</v>
      </c>
      <c r="E6" s="58" t="s">
        <v>163</v>
      </c>
      <c r="F6" s="7" t="s">
        <v>8</v>
      </c>
      <c r="G6" s="7" t="s">
        <v>8</v>
      </c>
      <c r="H6" s="7" t="s">
        <v>8</v>
      </c>
      <c r="I6" s="7" t="s">
        <v>8</v>
      </c>
      <c r="J6" s="58"/>
      <c r="K6" s="58" t="s">
        <v>158</v>
      </c>
      <c r="L6" s="58" t="s">
        <v>79</v>
      </c>
      <c r="M6" s="58" t="s">
        <v>80</v>
      </c>
      <c r="N6" s="58" t="s">
        <v>81</v>
      </c>
      <c r="O6" s="58" t="s">
        <v>80</v>
      </c>
      <c r="P6" s="58" t="s">
        <v>81</v>
      </c>
      <c r="Q6" s="58" t="s">
        <v>80</v>
      </c>
      <c r="R6" s="58" t="s">
        <v>81</v>
      </c>
      <c r="S6" s="58" t="s">
        <v>80</v>
      </c>
      <c r="T6" s="58" t="s">
        <v>81</v>
      </c>
    </row>
    <row r="7" spans="1:20" s="119" customFormat="1" ht="15.6" customHeight="1" x14ac:dyDescent="0.25">
      <c r="A7" s="126"/>
      <c r="B7" s="8" t="s">
        <v>160</v>
      </c>
      <c r="C7" s="2" t="s">
        <v>0</v>
      </c>
      <c r="D7" s="22" t="s">
        <v>0</v>
      </c>
      <c r="E7" s="58" t="s">
        <v>107</v>
      </c>
      <c r="F7" s="7"/>
      <c r="G7" s="7"/>
      <c r="H7" s="7"/>
      <c r="I7" s="7"/>
      <c r="J7" s="58"/>
      <c r="K7" s="58"/>
      <c r="L7" s="58"/>
      <c r="M7" s="7"/>
      <c r="N7" s="7"/>
      <c r="O7" s="7"/>
      <c r="P7" s="7"/>
      <c r="Q7" s="7"/>
      <c r="R7" s="7"/>
      <c r="S7" s="7"/>
      <c r="T7" s="7"/>
    </row>
    <row r="8" spans="1:20" s="127" customFormat="1" ht="15.6" customHeight="1" x14ac:dyDescent="0.25">
      <c r="A8" s="126"/>
      <c r="B8" s="78" t="s">
        <v>9</v>
      </c>
      <c r="C8" s="119"/>
      <c r="D8" s="23"/>
      <c r="E8" s="58"/>
      <c r="F8" s="7"/>
      <c r="G8" s="7"/>
      <c r="H8" s="7"/>
      <c r="I8" s="7"/>
      <c r="J8" s="58"/>
      <c r="K8" s="58"/>
      <c r="L8" s="58"/>
      <c r="M8" s="58"/>
      <c r="N8" s="58"/>
      <c r="O8" s="58"/>
      <c r="P8" s="58"/>
      <c r="Q8" s="58"/>
      <c r="R8" s="58"/>
      <c r="S8" s="58"/>
      <c r="T8" s="58"/>
    </row>
    <row r="9" spans="1:20" s="127" customFormat="1" ht="15.6" customHeight="1" x14ac:dyDescent="0.25">
      <c r="A9" s="126"/>
      <c r="B9" s="10" t="s">
        <v>10</v>
      </c>
      <c r="C9" s="2">
        <v>3</v>
      </c>
      <c r="D9" s="2" t="s">
        <v>11</v>
      </c>
      <c r="E9" s="41">
        <v>30992.6</v>
      </c>
      <c r="F9" s="40">
        <v>32993</v>
      </c>
      <c r="G9" s="40">
        <v>33868</v>
      </c>
      <c r="H9" s="40">
        <v>34624</v>
      </c>
      <c r="I9" s="40">
        <v>36746</v>
      </c>
      <c r="J9" s="58"/>
      <c r="K9" s="41">
        <v>15574</v>
      </c>
      <c r="L9" s="41">
        <v>15418.599999999999</v>
      </c>
      <c r="M9" s="41">
        <v>16583</v>
      </c>
      <c r="N9" s="41">
        <v>16410</v>
      </c>
      <c r="O9" s="41">
        <v>17812</v>
      </c>
      <c r="P9" s="41">
        <v>16056</v>
      </c>
      <c r="Q9" s="41">
        <v>18016</v>
      </c>
      <c r="R9" s="41">
        <v>16608</v>
      </c>
      <c r="S9" s="41">
        <v>18853</v>
      </c>
      <c r="T9" s="41">
        <v>17893</v>
      </c>
    </row>
    <row r="10" spans="1:20" s="127" customFormat="1" ht="15.6" customHeight="1" x14ac:dyDescent="0.25">
      <c r="A10" s="126"/>
      <c r="B10" s="10" t="s">
        <v>12</v>
      </c>
      <c r="C10" s="2" t="s">
        <v>0</v>
      </c>
      <c r="D10" s="2" t="s">
        <v>11</v>
      </c>
      <c r="E10" s="41">
        <v>3204.8</v>
      </c>
      <c r="F10" s="40">
        <v>3308</v>
      </c>
      <c r="G10" s="40">
        <v>3525</v>
      </c>
      <c r="H10" s="40">
        <v>3613</v>
      </c>
      <c r="I10" s="40">
        <v>3610</v>
      </c>
      <c r="J10" s="41"/>
      <c r="K10" s="41">
        <v>1674</v>
      </c>
      <c r="L10" s="41">
        <v>1531</v>
      </c>
      <c r="M10" s="41">
        <v>1691</v>
      </c>
      <c r="N10" s="41">
        <v>1617</v>
      </c>
      <c r="O10" s="41">
        <v>1946</v>
      </c>
      <c r="P10" s="41">
        <v>1579</v>
      </c>
      <c r="Q10" s="41">
        <v>1999</v>
      </c>
      <c r="R10" s="41">
        <v>1614</v>
      </c>
      <c r="S10" s="41">
        <v>1952</v>
      </c>
      <c r="T10" s="41">
        <v>1658</v>
      </c>
    </row>
    <row r="11" spans="1:20" s="127" customFormat="1" ht="15.6" customHeight="1" x14ac:dyDescent="0.25">
      <c r="A11" s="126"/>
      <c r="B11" s="10" t="s">
        <v>53</v>
      </c>
      <c r="C11" s="2">
        <v>2</v>
      </c>
      <c r="D11" s="2" t="s">
        <v>11</v>
      </c>
      <c r="E11" s="41">
        <v>3978.4</v>
      </c>
      <c r="F11" s="40">
        <v>1107</v>
      </c>
      <c r="G11" s="40">
        <v>1192</v>
      </c>
      <c r="H11" s="40">
        <v>0</v>
      </c>
      <c r="I11" s="40">
        <v>0</v>
      </c>
      <c r="J11" s="41"/>
      <c r="K11" s="41">
        <v>2835</v>
      </c>
      <c r="L11" s="41">
        <v>1143</v>
      </c>
      <c r="M11" s="41">
        <v>572</v>
      </c>
      <c r="N11" s="41">
        <v>535</v>
      </c>
      <c r="O11" s="41">
        <v>632</v>
      </c>
      <c r="P11" s="41">
        <v>560</v>
      </c>
      <c r="Q11" s="41">
        <v>0</v>
      </c>
      <c r="R11" s="41">
        <v>0</v>
      </c>
      <c r="S11" s="41">
        <v>0</v>
      </c>
      <c r="T11" s="41">
        <v>0</v>
      </c>
    </row>
    <row r="12" spans="1:20" s="127" customFormat="1" ht="15.6" customHeight="1" x14ac:dyDescent="0.25">
      <c r="A12" s="126"/>
      <c r="B12" s="10" t="s">
        <v>2</v>
      </c>
      <c r="C12" s="2" t="s">
        <v>0</v>
      </c>
      <c r="D12" s="2" t="s">
        <v>11</v>
      </c>
      <c r="E12" s="41">
        <v>0</v>
      </c>
      <c r="F12" s="40">
        <v>0</v>
      </c>
      <c r="G12" s="40">
        <v>0</v>
      </c>
      <c r="H12" s="40">
        <v>0</v>
      </c>
      <c r="I12" s="40">
        <v>127</v>
      </c>
      <c r="J12" s="41"/>
      <c r="K12" s="41">
        <v>0</v>
      </c>
      <c r="L12" s="41">
        <v>0</v>
      </c>
      <c r="M12" s="41">
        <v>0</v>
      </c>
      <c r="N12" s="41">
        <v>0</v>
      </c>
      <c r="O12" s="41">
        <v>0</v>
      </c>
      <c r="P12" s="41">
        <v>0</v>
      </c>
      <c r="Q12" s="41">
        <v>0</v>
      </c>
      <c r="R12" s="41">
        <v>0</v>
      </c>
      <c r="S12" s="41">
        <v>0</v>
      </c>
      <c r="T12" s="41">
        <v>127</v>
      </c>
    </row>
    <row r="13" spans="1:20" s="127" customFormat="1" ht="15.6" customHeight="1" x14ac:dyDescent="0.25">
      <c r="A13" s="126"/>
      <c r="B13" s="31" t="s">
        <v>112</v>
      </c>
      <c r="C13" s="32" t="s">
        <v>0</v>
      </c>
      <c r="D13" s="33" t="s">
        <v>11</v>
      </c>
      <c r="E13" s="42">
        <v>38175.800000000003</v>
      </c>
      <c r="F13" s="43">
        <v>37408</v>
      </c>
      <c r="G13" s="43">
        <v>38585</v>
      </c>
      <c r="H13" s="42">
        <v>38237</v>
      </c>
      <c r="I13" s="42">
        <v>40483</v>
      </c>
      <c r="J13" s="41"/>
      <c r="K13" s="42">
        <v>20083</v>
      </c>
      <c r="L13" s="42">
        <v>18092.8</v>
      </c>
      <c r="M13" s="42">
        <v>18846</v>
      </c>
      <c r="N13" s="42">
        <v>18562</v>
      </c>
      <c r="O13" s="43">
        <v>20390</v>
      </c>
      <c r="P13" s="43">
        <v>18195</v>
      </c>
      <c r="Q13" s="42">
        <v>20015</v>
      </c>
      <c r="R13" s="42">
        <v>18222</v>
      </c>
      <c r="S13" s="42">
        <v>20805</v>
      </c>
      <c r="T13" s="42">
        <v>19678</v>
      </c>
    </row>
    <row r="14" spans="1:20" s="127" customFormat="1" ht="15.6" customHeight="1" x14ac:dyDescent="0.25">
      <c r="A14" s="126"/>
      <c r="B14" s="35" t="s">
        <v>104</v>
      </c>
      <c r="C14" s="34">
        <v>2</v>
      </c>
      <c r="D14" s="34"/>
      <c r="E14" s="60">
        <v>0</v>
      </c>
      <c r="F14" s="80">
        <v>0</v>
      </c>
      <c r="G14" s="80">
        <v>0</v>
      </c>
      <c r="H14" s="60">
        <v>1132</v>
      </c>
      <c r="I14" s="60">
        <v>988</v>
      </c>
      <c r="J14" s="59"/>
      <c r="K14" s="60">
        <v>0</v>
      </c>
      <c r="L14" s="60">
        <v>0</v>
      </c>
      <c r="M14" s="80">
        <v>0</v>
      </c>
      <c r="N14" s="80">
        <v>0</v>
      </c>
      <c r="O14" s="80">
        <v>0</v>
      </c>
      <c r="P14" s="80">
        <v>0</v>
      </c>
      <c r="Q14" s="60">
        <v>578</v>
      </c>
      <c r="R14" s="60">
        <v>554</v>
      </c>
      <c r="S14" s="60">
        <v>607</v>
      </c>
      <c r="T14" s="60">
        <v>381</v>
      </c>
    </row>
    <row r="15" spans="1:20" s="127" customFormat="1" ht="15.6" customHeight="1" x14ac:dyDescent="0.25">
      <c r="A15" s="126"/>
      <c r="B15" s="110" t="s">
        <v>111</v>
      </c>
      <c r="C15" s="111"/>
      <c r="D15" s="111" t="s">
        <v>11</v>
      </c>
      <c r="E15" s="112">
        <v>38175.800000000003</v>
      </c>
      <c r="F15" s="113">
        <v>37408</v>
      </c>
      <c r="G15" s="113">
        <v>38585</v>
      </c>
      <c r="H15" s="112">
        <v>39369</v>
      </c>
      <c r="I15" s="112">
        <v>41471</v>
      </c>
      <c r="J15" s="59"/>
      <c r="K15" s="112">
        <v>20083</v>
      </c>
      <c r="L15" s="112">
        <v>18092.8</v>
      </c>
      <c r="M15" s="112">
        <v>18846</v>
      </c>
      <c r="N15" s="112">
        <v>18562</v>
      </c>
      <c r="O15" s="113">
        <v>20390</v>
      </c>
      <c r="P15" s="113">
        <v>18195</v>
      </c>
      <c r="Q15" s="112">
        <v>20593</v>
      </c>
      <c r="R15" s="112">
        <v>18776</v>
      </c>
      <c r="S15" s="112">
        <v>21412</v>
      </c>
      <c r="T15" s="112">
        <v>20059</v>
      </c>
    </row>
    <row r="16" spans="1:20" s="127" customFormat="1" ht="15.6" customHeight="1" x14ac:dyDescent="0.25">
      <c r="A16" s="118"/>
      <c r="B16" s="79" t="s">
        <v>114</v>
      </c>
      <c r="C16" s="39"/>
      <c r="D16" s="39"/>
      <c r="E16" s="59"/>
      <c r="F16" s="51"/>
      <c r="G16" s="51"/>
      <c r="H16" s="59"/>
      <c r="I16" s="59"/>
      <c r="J16" s="60"/>
      <c r="M16" s="119"/>
      <c r="N16" s="119"/>
      <c r="O16" s="119"/>
      <c r="P16" s="119"/>
      <c r="Q16" s="119"/>
      <c r="R16" s="119"/>
      <c r="S16" s="119"/>
      <c r="T16" s="119"/>
    </row>
    <row r="17" spans="1:20" s="127" customFormat="1" ht="15.6" customHeight="1" x14ac:dyDescent="0.25">
      <c r="A17" s="168"/>
      <c r="B17" s="151" t="s">
        <v>110</v>
      </c>
      <c r="C17" s="152">
        <v>4</v>
      </c>
      <c r="D17" s="147" t="s">
        <v>11</v>
      </c>
      <c r="E17" s="173"/>
      <c r="F17" s="49">
        <v>2867</v>
      </c>
      <c r="G17" s="49">
        <v>3001</v>
      </c>
      <c r="H17" s="49">
        <v>3054</v>
      </c>
      <c r="I17" s="49">
        <v>3240</v>
      </c>
      <c r="J17" s="60"/>
      <c r="K17" s="173"/>
      <c r="L17" s="173"/>
      <c r="M17" s="49">
        <v>1421</v>
      </c>
      <c r="N17" s="49">
        <v>1446</v>
      </c>
      <c r="O17" s="49">
        <v>1555</v>
      </c>
      <c r="P17" s="49">
        <v>1446</v>
      </c>
      <c r="Q17" s="49">
        <v>1574</v>
      </c>
      <c r="R17" s="49">
        <v>1480</v>
      </c>
      <c r="S17" s="49">
        <v>1693</v>
      </c>
      <c r="T17" s="49">
        <v>1547</v>
      </c>
    </row>
    <row r="18" spans="1:20" s="127" customFormat="1" ht="15.6" customHeight="1" x14ac:dyDescent="0.25">
      <c r="A18" s="118"/>
      <c r="B18" s="35" t="s">
        <v>12</v>
      </c>
      <c r="C18" s="39"/>
      <c r="D18" s="2" t="s">
        <v>11</v>
      </c>
      <c r="E18" s="173"/>
      <c r="F18" s="49">
        <v>242</v>
      </c>
      <c r="G18" s="49">
        <v>276</v>
      </c>
      <c r="H18" s="49">
        <v>278</v>
      </c>
      <c r="I18" s="49">
        <v>279</v>
      </c>
      <c r="J18" s="59"/>
      <c r="K18" s="173"/>
      <c r="L18" s="173"/>
      <c r="M18" s="49">
        <v>127</v>
      </c>
      <c r="N18" s="49">
        <v>115</v>
      </c>
      <c r="O18" s="49">
        <v>159</v>
      </c>
      <c r="P18" s="49">
        <v>117</v>
      </c>
      <c r="Q18" s="49">
        <v>156</v>
      </c>
      <c r="R18" s="49">
        <v>122</v>
      </c>
      <c r="S18" s="49">
        <v>141</v>
      </c>
      <c r="T18" s="49">
        <v>138</v>
      </c>
    </row>
    <row r="19" spans="1:20" s="127" customFormat="1" ht="15.6" customHeight="1" x14ac:dyDescent="0.25">
      <c r="A19" s="118"/>
      <c r="B19" s="35" t="s">
        <v>18</v>
      </c>
      <c r="C19" s="39"/>
      <c r="D19" s="2" t="s">
        <v>11</v>
      </c>
      <c r="E19" s="173"/>
      <c r="F19" s="49">
        <v>167</v>
      </c>
      <c r="G19" s="49">
        <v>207</v>
      </c>
      <c r="H19" s="49">
        <v>0</v>
      </c>
      <c r="I19" s="49">
        <v>0</v>
      </c>
      <c r="J19" s="59"/>
      <c r="K19" s="173"/>
      <c r="L19" s="173"/>
      <c r="M19" s="49">
        <v>95</v>
      </c>
      <c r="N19" s="49">
        <v>72</v>
      </c>
      <c r="O19" s="49">
        <v>103</v>
      </c>
      <c r="P19" s="49">
        <v>104</v>
      </c>
      <c r="Q19" s="49">
        <v>0</v>
      </c>
      <c r="R19" s="49">
        <v>0</v>
      </c>
      <c r="S19" s="49">
        <v>0</v>
      </c>
      <c r="T19" s="49">
        <v>0</v>
      </c>
    </row>
    <row r="20" spans="1:20" s="127" customFormat="1" ht="15.6" customHeight="1" x14ac:dyDescent="0.25">
      <c r="A20" s="118"/>
      <c r="B20" s="35" t="s">
        <v>2</v>
      </c>
      <c r="C20" s="39"/>
      <c r="D20" s="2" t="s">
        <v>11</v>
      </c>
      <c r="E20" s="173"/>
      <c r="F20" s="49">
        <v>-19</v>
      </c>
      <c r="G20" s="49">
        <v>-52</v>
      </c>
      <c r="H20" s="49">
        <v>-41</v>
      </c>
      <c r="I20" s="49">
        <v>-54</v>
      </c>
      <c r="J20" s="59"/>
      <c r="K20" s="173"/>
      <c r="L20" s="173"/>
      <c r="M20" s="49">
        <v>22</v>
      </c>
      <c r="N20" s="49">
        <v>-41</v>
      </c>
      <c r="O20" s="49">
        <v>-15</v>
      </c>
      <c r="P20" s="49">
        <v>-37</v>
      </c>
      <c r="Q20" s="49">
        <v>-27</v>
      </c>
      <c r="R20" s="49">
        <v>-14</v>
      </c>
      <c r="S20" s="49">
        <v>-8</v>
      </c>
      <c r="T20" s="49">
        <v>-46</v>
      </c>
    </row>
    <row r="21" spans="1:20" s="127" customFormat="1" ht="15.6" customHeight="1" x14ac:dyDescent="0.25">
      <c r="A21" s="168"/>
      <c r="B21" s="172" t="s">
        <v>113</v>
      </c>
      <c r="C21" s="163">
        <v>4</v>
      </c>
      <c r="D21" s="163" t="s">
        <v>11</v>
      </c>
      <c r="E21" s="174"/>
      <c r="F21" s="81">
        <v>3257</v>
      </c>
      <c r="G21" s="81">
        <v>3432</v>
      </c>
      <c r="H21" s="81">
        <v>3291</v>
      </c>
      <c r="I21" s="81">
        <v>3465</v>
      </c>
      <c r="J21" s="59"/>
      <c r="K21" s="174"/>
      <c r="L21" s="174"/>
      <c r="M21" s="81">
        <v>1665</v>
      </c>
      <c r="N21" s="81">
        <v>1592</v>
      </c>
      <c r="O21" s="81">
        <v>1802</v>
      </c>
      <c r="P21" s="81">
        <v>1630</v>
      </c>
      <c r="Q21" s="81">
        <v>1703</v>
      </c>
      <c r="R21" s="81">
        <v>1588</v>
      </c>
      <c r="S21" s="81">
        <v>1826</v>
      </c>
      <c r="T21" s="81">
        <v>1639</v>
      </c>
    </row>
    <row r="22" spans="1:20" s="127" customFormat="1" ht="15.6" customHeight="1" x14ac:dyDescent="0.25">
      <c r="A22" s="126"/>
      <c r="B22" s="78" t="s">
        <v>15</v>
      </c>
      <c r="C22" s="2"/>
      <c r="D22" s="23"/>
      <c r="E22" s="61"/>
      <c r="F22" s="46"/>
      <c r="G22" s="46"/>
      <c r="H22" s="46"/>
      <c r="I22" s="45"/>
      <c r="J22" s="59"/>
      <c r="M22" s="119"/>
      <c r="N22" s="119"/>
      <c r="O22" s="119"/>
      <c r="P22" s="119"/>
    </row>
    <row r="23" spans="1:20" s="127" customFormat="1" ht="15.6" customHeight="1" x14ac:dyDescent="0.25">
      <c r="A23" s="158"/>
      <c r="B23" s="76" t="s">
        <v>110</v>
      </c>
      <c r="C23" s="147">
        <v>4</v>
      </c>
      <c r="D23" s="147" t="s">
        <v>11</v>
      </c>
      <c r="E23" s="84">
        <v>1191.4000000000001</v>
      </c>
      <c r="F23" s="41">
        <v>1618</v>
      </c>
      <c r="G23" s="41">
        <v>1702</v>
      </c>
      <c r="H23" s="41">
        <v>1747</v>
      </c>
      <c r="I23" s="41">
        <v>1848</v>
      </c>
      <c r="J23" s="59"/>
      <c r="K23" s="40">
        <v>587</v>
      </c>
      <c r="L23" s="40">
        <v>604</v>
      </c>
      <c r="M23" s="41">
        <v>789</v>
      </c>
      <c r="N23" s="41">
        <v>829</v>
      </c>
      <c r="O23" s="41">
        <v>903</v>
      </c>
      <c r="P23" s="41">
        <v>799</v>
      </c>
      <c r="Q23" s="41">
        <v>918</v>
      </c>
      <c r="R23" s="41">
        <v>829</v>
      </c>
      <c r="S23" s="41">
        <v>1008</v>
      </c>
      <c r="T23" s="41">
        <v>840</v>
      </c>
    </row>
    <row r="24" spans="1:20" s="127" customFormat="1" ht="15.6" customHeight="1" x14ac:dyDescent="0.25">
      <c r="A24" s="158"/>
      <c r="B24" s="76" t="s">
        <v>17</v>
      </c>
      <c r="C24" s="147"/>
      <c r="D24" s="147" t="s">
        <v>11</v>
      </c>
      <c r="E24" s="84">
        <v>133.1</v>
      </c>
      <c r="F24" s="41">
        <v>138</v>
      </c>
      <c r="G24" s="41">
        <v>165</v>
      </c>
      <c r="H24" s="41">
        <v>163</v>
      </c>
      <c r="I24" s="41">
        <v>157</v>
      </c>
      <c r="J24" s="59"/>
      <c r="K24" s="40">
        <v>84</v>
      </c>
      <c r="L24" s="40">
        <v>49</v>
      </c>
      <c r="M24" s="41">
        <v>76</v>
      </c>
      <c r="N24" s="41">
        <v>62</v>
      </c>
      <c r="O24" s="41">
        <v>104</v>
      </c>
      <c r="P24" s="41">
        <v>61</v>
      </c>
      <c r="Q24" s="41">
        <v>98.9</v>
      </c>
      <c r="R24" s="41">
        <v>64.099999999999994</v>
      </c>
      <c r="S24" s="41">
        <v>80</v>
      </c>
      <c r="T24" s="41">
        <v>77</v>
      </c>
    </row>
    <row r="25" spans="1:20" s="127" customFormat="1" ht="15.6" customHeight="1" x14ac:dyDescent="0.25">
      <c r="A25" s="158"/>
      <c r="B25" s="76" t="s">
        <v>18</v>
      </c>
      <c r="C25" s="147">
        <v>2</v>
      </c>
      <c r="D25" s="147" t="s">
        <v>11</v>
      </c>
      <c r="E25" s="84">
        <v>45.8</v>
      </c>
      <c r="F25" s="41">
        <v>33</v>
      </c>
      <c r="G25" s="41">
        <v>67</v>
      </c>
      <c r="H25" s="41">
        <v>0</v>
      </c>
      <c r="I25" s="41">
        <v>0</v>
      </c>
      <c r="J25" s="59"/>
      <c r="K25" s="49">
        <v>47</v>
      </c>
      <c r="L25" s="49">
        <v>-1</v>
      </c>
      <c r="M25" s="49">
        <v>28</v>
      </c>
      <c r="N25" s="49">
        <v>5</v>
      </c>
      <c r="O25" s="49">
        <v>32</v>
      </c>
      <c r="P25" s="49">
        <v>35</v>
      </c>
      <c r="Q25" s="49">
        <v>0</v>
      </c>
      <c r="R25" s="49">
        <v>0</v>
      </c>
      <c r="S25" s="49">
        <v>0</v>
      </c>
      <c r="T25" s="49">
        <v>0</v>
      </c>
    </row>
    <row r="26" spans="1:20" s="127" customFormat="1" ht="15.6" customHeight="1" x14ac:dyDescent="0.25">
      <c r="A26" s="158"/>
      <c r="B26" s="153" t="s">
        <v>2</v>
      </c>
      <c r="C26" s="154"/>
      <c r="D26" s="154" t="s">
        <v>11</v>
      </c>
      <c r="E26" s="87">
        <v>-27</v>
      </c>
      <c r="F26" s="73">
        <v>-27</v>
      </c>
      <c r="G26" s="73">
        <v>-61</v>
      </c>
      <c r="H26" s="73">
        <v>-51</v>
      </c>
      <c r="I26" s="73">
        <v>-63</v>
      </c>
      <c r="J26" s="59"/>
      <c r="K26" s="47">
        <v>-5</v>
      </c>
      <c r="L26" s="47">
        <v>-22</v>
      </c>
      <c r="M26" s="73">
        <v>17</v>
      </c>
      <c r="N26" s="73">
        <v>-44</v>
      </c>
      <c r="O26" s="73">
        <v>-19</v>
      </c>
      <c r="P26" s="73">
        <v>-42</v>
      </c>
      <c r="Q26" s="73">
        <v>-32</v>
      </c>
      <c r="R26" s="73">
        <v>-19</v>
      </c>
      <c r="S26" s="73">
        <v>-13</v>
      </c>
      <c r="T26" s="73">
        <v>-50</v>
      </c>
    </row>
    <row r="27" spans="1:20" s="127" customFormat="1" ht="15.6" customHeight="1" x14ac:dyDescent="0.25">
      <c r="A27" s="158"/>
      <c r="B27" s="169" t="s">
        <v>115</v>
      </c>
      <c r="C27" s="164">
        <v>4</v>
      </c>
      <c r="D27" s="164" t="s">
        <v>11</v>
      </c>
      <c r="E27" s="91">
        <v>1343</v>
      </c>
      <c r="F27" s="59">
        <v>1762</v>
      </c>
      <c r="G27" s="59">
        <v>1873</v>
      </c>
      <c r="H27" s="59">
        <v>1859</v>
      </c>
      <c r="I27" s="59">
        <v>1942</v>
      </c>
      <c r="J27" s="59"/>
      <c r="K27" s="59">
        <v>713</v>
      </c>
      <c r="L27" s="59">
        <v>630</v>
      </c>
      <c r="M27" s="59">
        <v>910</v>
      </c>
      <c r="N27" s="59">
        <v>852</v>
      </c>
      <c r="O27" s="59">
        <v>1020</v>
      </c>
      <c r="P27" s="59">
        <v>853</v>
      </c>
      <c r="Q27" s="59">
        <v>985</v>
      </c>
      <c r="R27" s="59">
        <v>874</v>
      </c>
      <c r="S27" s="59">
        <v>1075</v>
      </c>
      <c r="T27" s="59">
        <v>867</v>
      </c>
    </row>
    <row r="28" spans="1:20" s="127" customFormat="1" ht="15.6" customHeight="1" x14ac:dyDescent="0.25">
      <c r="A28" s="158"/>
      <c r="B28" s="153" t="s">
        <v>116</v>
      </c>
      <c r="C28" s="154" t="s">
        <v>165</v>
      </c>
      <c r="D28" s="154" t="s">
        <v>11</v>
      </c>
      <c r="E28" s="87">
        <v>124.2</v>
      </c>
      <c r="F28" s="73">
        <v>0</v>
      </c>
      <c r="G28" s="73">
        <v>0</v>
      </c>
      <c r="H28" s="73">
        <v>-32</v>
      </c>
      <c r="I28" s="73">
        <v>-83</v>
      </c>
      <c r="J28" s="59"/>
      <c r="K28" s="73">
        <v>-146</v>
      </c>
      <c r="L28" s="157">
        <v>270</v>
      </c>
      <c r="M28" s="157">
        <v>0</v>
      </c>
      <c r="N28" s="157">
        <v>0</v>
      </c>
      <c r="O28" s="157">
        <v>0</v>
      </c>
      <c r="P28" s="157">
        <v>0</v>
      </c>
      <c r="Q28" s="73">
        <v>-22</v>
      </c>
      <c r="R28" s="73">
        <v>-10</v>
      </c>
      <c r="S28" s="73">
        <v>-17</v>
      </c>
      <c r="T28" s="73">
        <v>-66</v>
      </c>
    </row>
    <row r="29" spans="1:20" s="127" customFormat="1" ht="15.6" customHeight="1" x14ac:dyDescent="0.25">
      <c r="A29" s="128"/>
      <c r="B29" s="88" t="s">
        <v>117</v>
      </c>
      <c r="C29" s="90"/>
      <c r="D29" s="90" t="s">
        <v>11</v>
      </c>
      <c r="E29" s="91">
        <v>1466.7</v>
      </c>
      <c r="F29" s="59">
        <v>1762</v>
      </c>
      <c r="G29" s="59">
        <v>1873</v>
      </c>
      <c r="H29" s="59">
        <v>1827</v>
      </c>
      <c r="I29" s="59">
        <v>1859</v>
      </c>
      <c r="J29" s="59"/>
      <c r="K29" s="51">
        <v>567</v>
      </c>
      <c r="L29" s="51">
        <v>899.7</v>
      </c>
      <c r="M29" s="51">
        <v>910</v>
      </c>
      <c r="N29" s="51">
        <v>852</v>
      </c>
      <c r="O29" s="51">
        <v>1020</v>
      </c>
      <c r="P29" s="51">
        <v>853</v>
      </c>
      <c r="Q29" s="51">
        <v>963</v>
      </c>
      <c r="R29" s="51">
        <v>864</v>
      </c>
      <c r="S29" s="51">
        <v>1058</v>
      </c>
      <c r="T29" s="51">
        <v>801</v>
      </c>
    </row>
    <row r="30" spans="1:20" s="127" customFormat="1" ht="15.6" customHeight="1" x14ac:dyDescent="0.25">
      <c r="A30" s="126"/>
      <c r="B30" s="10" t="s">
        <v>118</v>
      </c>
      <c r="C30" s="36" t="s">
        <v>0</v>
      </c>
      <c r="D30" s="18" t="s">
        <v>11</v>
      </c>
      <c r="E30" s="47">
        <v>-42</v>
      </c>
      <c r="F30" s="47">
        <v>-443</v>
      </c>
      <c r="G30" s="47">
        <v>-427</v>
      </c>
      <c r="H30" s="47">
        <v>-360</v>
      </c>
      <c r="I30" s="47">
        <v>-394</v>
      </c>
      <c r="J30" s="59"/>
      <c r="K30" s="47">
        <v>-7</v>
      </c>
      <c r="L30" s="47">
        <v>-35</v>
      </c>
      <c r="M30" s="47">
        <v>-220</v>
      </c>
      <c r="N30" s="47">
        <v>-223</v>
      </c>
      <c r="O30" s="47">
        <v>-219</v>
      </c>
      <c r="P30" s="47">
        <v>-208</v>
      </c>
      <c r="Q30" s="47">
        <v>-180</v>
      </c>
      <c r="R30" s="47">
        <v>-180</v>
      </c>
      <c r="S30" s="47">
        <v>-187</v>
      </c>
      <c r="T30" s="47">
        <v>-207</v>
      </c>
    </row>
    <row r="31" spans="1:20" s="127" customFormat="1" ht="15.6" customHeight="1" x14ac:dyDescent="0.25">
      <c r="A31" s="126"/>
      <c r="B31" s="31" t="s">
        <v>119</v>
      </c>
      <c r="C31" s="32" t="s">
        <v>0</v>
      </c>
      <c r="D31" s="33" t="s">
        <v>11</v>
      </c>
      <c r="E31" s="42">
        <v>1424.7</v>
      </c>
      <c r="F31" s="42">
        <v>1319</v>
      </c>
      <c r="G31" s="42">
        <v>1446</v>
      </c>
      <c r="H31" s="42">
        <v>1467</v>
      </c>
      <c r="I31" s="42">
        <v>1465</v>
      </c>
      <c r="J31" s="59"/>
      <c r="K31" s="42">
        <v>560</v>
      </c>
      <c r="L31" s="42">
        <v>864.7</v>
      </c>
      <c r="M31" s="42">
        <v>690</v>
      </c>
      <c r="N31" s="42">
        <v>629</v>
      </c>
      <c r="O31" s="42">
        <v>801</v>
      </c>
      <c r="P31" s="42">
        <v>645</v>
      </c>
      <c r="Q31" s="42">
        <v>783</v>
      </c>
      <c r="R31" s="42">
        <v>684</v>
      </c>
      <c r="S31" s="42">
        <v>871</v>
      </c>
      <c r="T31" s="42">
        <v>594</v>
      </c>
    </row>
    <row r="32" spans="1:20" s="127" customFormat="1" ht="15.6" customHeight="1" x14ac:dyDescent="0.25">
      <c r="A32" s="126"/>
      <c r="B32" s="10" t="s">
        <v>120</v>
      </c>
      <c r="C32" s="18" t="s">
        <v>0</v>
      </c>
      <c r="D32" s="18" t="s">
        <v>11</v>
      </c>
      <c r="E32" s="47">
        <v>-347</v>
      </c>
      <c r="F32" s="47">
        <v>-341</v>
      </c>
      <c r="G32" s="47">
        <v>-441</v>
      </c>
      <c r="H32" s="47">
        <v>-422</v>
      </c>
      <c r="I32" s="47">
        <v>-423</v>
      </c>
      <c r="J32" s="59"/>
      <c r="K32" s="47">
        <v>-179</v>
      </c>
      <c r="L32" s="47">
        <v>-168</v>
      </c>
      <c r="M32" s="47">
        <v>-201</v>
      </c>
      <c r="N32" s="47">
        <v>-140</v>
      </c>
      <c r="O32" s="47">
        <v>-241</v>
      </c>
      <c r="P32" s="47">
        <v>-200</v>
      </c>
      <c r="Q32" s="47">
        <v>-230</v>
      </c>
      <c r="R32" s="47">
        <v>-192</v>
      </c>
      <c r="S32" s="47">
        <v>-255</v>
      </c>
      <c r="T32" s="47">
        <v>-168</v>
      </c>
    </row>
    <row r="33" spans="1:20" s="127" customFormat="1" ht="15.6" customHeight="1" x14ac:dyDescent="0.25">
      <c r="A33" s="126"/>
      <c r="B33" s="31" t="s">
        <v>121</v>
      </c>
      <c r="C33" s="32"/>
      <c r="D33" s="33" t="s">
        <v>11</v>
      </c>
      <c r="E33" s="42">
        <v>1077.7</v>
      </c>
      <c r="F33" s="42">
        <v>978</v>
      </c>
      <c r="G33" s="42">
        <v>1005</v>
      </c>
      <c r="H33" s="42">
        <v>1045</v>
      </c>
      <c r="I33" s="42">
        <v>1042</v>
      </c>
      <c r="J33" s="59"/>
      <c r="K33" s="81">
        <v>381</v>
      </c>
      <c r="L33" s="81">
        <v>696.7</v>
      </c>
      <c r="M33" s="81">
        <v>489</v>
      </c>
      <c r="N33" s="81">
        <v>489</v>
      </c>
      <c r="O33" s="81">
        <v>560</v>
      </c>
      <c r="P33" s="81">
        <v>445</v>
      </c>
      <c r="Q33" s="81">
        <v>553</v>
      </c>
      <c r="R33" s="81">
        <v>492</v>
      </c>
      <c r="S33" s="81">
        <v>616</v>
      </c>
      <c r="T33" s="81">
        <v>426</v>
      </c>
    </row>
    <row r="34" spans="1:20" s="127" customFormat="1" ht="15.6" customHeight="1" x14ac:dyDescent="0.25">
      <c r="A34" s="126"/>
      <c r="B34" s="92" t="s">
        <v>122</v>
      </c>
      <c r="C34" s="32" t="s">
        <v>170</v>
      </c>
      <c r="D34" s="32" t="s">
        <v>11</v>
      </c>
      <c r="E34" s="93">
        <v>357</v>
      </c>
      <c r="F34" s="93" t="s">
        <v>13</v>
      </c>
      <c r="G34" s="93" t="s">
        <v>13</v>
      </c>
      <c r="H34" s="93">
        <v>3</v>
      </c>
      <c r="I34" s="93">
        <v>56</v>
      </c>
      <c r="J34" s="59"/>
      <c r="K34" s="47">
        <v>357</v>
      </c>
      <c r="L34" s="47">
        <v>0</v>
      </c>
      <c r="M34" s="47">
        <v>0</v>
      </c>
      <c r="N34" s="47">
        <v>0</v>
      </c>
      <c r="O34" s="47">
        <v>0</v>
      </c>
      <c r="P34" s="47">
        <v>0</v>
      </c>
      <c r="Q34" s="47">
        <v>-4</v>
      </c>
      <c r="R34" s="47">
        <v>7</v>
      </c>
      <c r="S34" s="47">
        <v>27</v>
      </c>
      <c r="T34" s="47">
        <v>29</v>
      </c>
    </row>
    <row r="35" spans="1:20" s="127" customFormat="1" ht="15.6" customHeight="1" x14ac:dyDescent="0.25">
      <c r="A35" s="126"/>
      <c r="B35" s="19" t="s">
        <v>123</v>
      </c>
      <c r="C35" s="20" t="s">
        <v>0</v>
      </c>
      <c r="D35" s="24" t="s">
        <v>11</v>
      </c>
      <c r="E35" s="44">
        <v>1434.7</v>
      </c>
      <c r="F35" s="44">
        <v>978</v>
      </c>
      <c r="G35" s="44">
        <v>1005</v>
      </c>
      <c r="H35" s="44">
        <v>1048</v>
      </c>
      <c r="I35" s="44">
        <v>1098</v>
      </c>
      <c r="J35" s="59"/>
      <c r="K35" s="44">
        <v>738</v>
      </c>
      <c r="L35" s="44">
        <v>696.7</v>
      </c>
      <c r="M35" s="44">
        <v>489</v>
      </c>
      <c r="N35" s="44">
        <v>489</v>
      </c>
      <c r="O35" s="44">
        <v>560</v>
      </c>
      <c r="P35" s="44">
        <v>445</v>
      </c>
      <c r="Q35" s="44">
        <v>549</v>
      </c>
      <c r="R35" s="44">
        <v>499</v>
      </c>
      <c r="S35" s="44">
        <v>643</v>
      </c>
      <c r="T35" s="44">
        <v>455</v>
      </c>
    </row>
    <row r="36" spans="1:20" s="127" customFormat="1" ht="15.6" customHeight="1" x14ac:dyDescent="0.25">
      <c r="A36" s="126"/>
      <c r="B36" s="79" t="s">
        <v>134</v>
      </c>
      <c r="C36" s="34"/>
      <c r="D36" s="39"/>
      <c r="E36" s="59"/>
      <c r="F36" s="59"/>
      <c r="G36" s="59"/>
      <c r="H36" s="59"/>
      <c r="I36" s="59"/>
      <c r="J36" s="59"/>
      <c r="O36" s="119"/>
      <c r="P36" s="119"/>
      <c r="Q36" s="119"/>
      <c r="R36" s="119"/>
      <c r="S36" s="119"/>
      <c r="T36" s="119"/>
    </row>
    <row r="37" spans="1:20" s="127" customFormat="1" ht="15.6" customHeight="1" x14ac:dyDescent="0.25">
      <c r="A37" s="158"/>
      <c r="B37" s="151" t="s">
        <v>113</v>
      </c>
      <c r="C37" s="152">
        <v>4</v>
      </c>
      <c r="D37" s="152" t="s">
        <v>19</v>
      </c>
      <c r="E37" s="66" t="s">
        <v>14</v>
      </c>
      <c r="F37" s="66" t="s">
        <v>20</v>
      </c>
      <c r="G37" s="75">
        <v>5.3730426773104023</v>
      </c>
      <c r="H37" s="75">
        <v>-4.1083916083916039</v>
      </c>
      <c r="I37" s="75">
        <v>5.2871467639015401</v>
      </c>
      <c r="J37" s="61"/>
      <c r="K37" s="75" t="s">
        <v>14</v>
      </c>
      <c r="L37" s="75" t="s">
        <v>14</v>
      </c>
      <c r="M37" s="75" t="s">
        <v>20</v>
      </c>
      <c r="N37" s="75" t="s">
        <v>20</v>
      </c>
      <c r="O37" s="75">
        <v>8.2282282282282182</v>
      </c>
      <c r="P37" s="75">
        <v>2.3869346733668362</v>
      </c>
      <c r="Q37" s="75">
        <v>-5.4938956714761344</v>
      </c>
      <c r="R37" s="75">
        <v>-2.5766871165644134</v>
      </c>
      <c r="S37" s="75">
        <v>7.2225484439224941</v>
      </c>
      <c r="T37" s="75">
        <v>3.2115869017632193</v>
      </c>
    </row>
    <row r="38" spans="1:20" s="127" customFormat="1" ht="15.6" customHeight="1" x14ac:dyDescent="0.25">
      <c r="A38" s="158"/>
      <c r="B38" s="151" t="s">
        <v>115</v>
      </c>
      <c r="C38" s="152">
        <v>4</v>
      </c>
      <c r="D38" s="152" t="s">
        <v>19</v>
      </c>
      <c r="E38" s="66" t="s">
        <v>14</v>
      </c>
      <c r="F38" s="66" t="s">
        <v>20</v>
      </c>
      <c r="G38" s="75">
        <v>6.2996594778660597</v>
      </c>
      <c r="H38" s="75">
        <v>-0.74746396155899175</v>
      </c>
      <c r="I38" s="75">
        <v>4.4647660032275382</v>
      </c>
      <c r="J38" s="61"/>
      <c r="K38" s="75" t="s">
        <v>14</v>
      </c>
      <c r="L38" s="75" t="s">
        <v>14</v>
      </c>
      <c r="M38" s="75" t="s">
        <v>20</v>
      </c>
      <c r="N38" s="75" t="s">
        <v>20</v>
      </c>
      <c r="O38" s="75">
        <v>12.087912087912089</v>
      </c>
      <c r="P38" s="75">
        <v>0.11737089201877549</v>
      </c>
      <c r="Q38" s="75">
        <v>-3.4313725490196068</v>
      </c>
      <c r="R38" s="75">
        <v>2.4618991793669442</v>
      </c>
      <c r="S38" s="75">
        <v>9.137055837563457</v>
      </c>
      <c r="T38" s="75">
        <v>-0.80091533180778329</v>
      </c>
    </row>
    <row r="39" spans="1:20" s="127" customFormat="1" ht="15.6" customHeight="1" x14ac:dyDescent="0.25">
      <c r="A39" s="158"/>
      <c r="B39" s="151" t="s">
        <v>121</v>
      </c>
      <c r="C39" s="152"/>
      <c r="D39" s="152" t="s">
        <v>19</v>
      </c>
      <c r="E39" s="66" t="s">
        <v>14</v>
      </c>
      <c r="F39" s="66" t="s">
        <v>20</v>
      </c>
      <c r="G39" s="75">
        <v>2.7607361963190247</v>
      </c>
      <c r="H39" s="75">
        <v>3.9800995024875663</v>
      </c>
      <c r="I39" s="75">
        <v>-0.2870813397129135</v>
      </c>
      <c r="J39" s="41"/>
      <c r="K39" s="75" t="s">
        <v>14</v>
      </c>
      <c r="L39" s="75" t="s">
        <v>14</v>
      </c>
      <c r="M39" s="75" t="s">
        <v>20</v>
      </c>
      <c r="N39" s="75" t="s">
        <v>20</v>
      </c>
      <c r="O39" s="75">
        <v>14.519427402862984</v>
      </c>
      <c r="P39" s="75">
        <v>-8.9979550102249455</v>
      </c>
      <c r="Q39" s="75">
        <v>-1.2499999999999956</v>
      </c>
      <c r="R39" s="75">
        <v>10.561797752808989</v>
      </c>
      <c r="S39" s="75">
        <v>11.392405063291132</v>
      </c>
      <c r="T39" s="75">
        <v>-13.414634146341465</v>
      </c>
    </row>
    <row r="40" spans="1:20" s="127" customFormat="1" ht="15.6" customHeight="1" x14ac:dyDescent="0.25">
      <c r="A40" s="158"/>
      <c r="B40" s="127" t="s">
        <v>123</v>
      </c>
      <c r="C40" s="152"/>
      <c r="D40" s="152" t="s">
        <v>19</v>
      </c>
      <c r="E40" s="66" t="s">
        <v>14</v>
      </c>
      <c r="F40" s="66" t="s">
        <v>20</v>
      </c>
      <c r="G40" s="75">
        <v>2.7607361963190247</v>
      </c>
      <c r="H40" s="75">
        <v>4.2786069651741254</v>
      </c>
      <c r="I40" s="75">
        <v>4.7709923664122078</v>
      </c>
      <c r="J40" s="41"/>
      <c r="K40" s="75" t="s">
        <v>14</v>
      </c>
      <c r="L40" s="75" t="s">
        <v>14</v>
      </c>
      <c r="M40" s="75" t="s">
        <v>20</v>
      </c>
      <c r="N40" s="75" t="s">
        <v>20</v>
      </c>
      <c r="O40" s="75">
        <v>14.519427402862984</v>
      </c>
      <c r="P40" s="75">
        <v>-8.9979550102249455</v>
      </c>
      <c r="Q40" s="75">
        <v>-1.9642857142857184</v>
      </c>
      <c r="R40" s="75">
        <v>12.134831460674157</v>
      </c>
      <c r="S40" s="75">
        <v>17.122040072859733</v>
      </c>
      <c r="T40" s="75">
        <v>-8.8176352705410803</v>
      </c>
    </row>
    <row r="41" spans="1:20" s="127" customFormat="1" ht="15.6" customHeight="1" x14ac:dyDescent="0.25">
      <c r="A41" s="126"/>
      <c r="B41" s="38"/>
      <c r="C41" s="34"/>
      <c r="D41" s="39"/>
      <c r="E41" s="59"/>
      <c r="F41" s="59"/>
      <c r="G41" s="59"/>
      <c r="H41" s="59"/>
      <c r="I41" s="59"/>
      <c r="J41" s="41"/>
      <c r="O41" s="119"/>
      <c r="P41" s="119"/>
      <c r="Q41" s="119"/>
      <c r="R41" s="119"/>
      <c r="S41" s="119"/>
      <c r="T41" s="119"/>
    </row>
    <row r="42" spans="1:20" ht="22.5" x14ac:dyDescent="0.25">
      <c r="B42" s="4" t="s">
        <v>156</v>
      </c>
    </row>
    <row r="43" spans="1:20" ht="22.5" x14ac:dyDescent="0.25">
      <c r="B43" s="4"/>
    </row>
    <row r="44" spans="1:20" x14ac:dyDescent="0.25">
      <c r="B44" s="53"/>
      <c r="C44" s="54"/>
      <c r="D44" s="55"/>
      <c r="E44" s="123" t="s">
        <v>7</v>
      </c>
      <c r="F44" s="123" t="s">
        <v>6</v>
      </c>
      <c r="G44" s="123" t="s">
        <v>5</v>
      </c>
      <c r="H44" s="123" t="s">
        <v>4</v>
      </c>
      <c r="I44" s="123" t="s">
        <v>3</v>
      </c>
      <c r="J44" s="124"/>
      <c r="K44" s="179" t="s">
        <v>7</v>
      </c>
      <c r="L44" s="179"/>
      <c r="M44" s="179" t="s">
        <v>6</v>
      </c>
      <c r="N44" s="179"/>
      <c r="O44" s="179" t="s">
        <v>5</v>
      </c>
      <c r="P44" s="179"/>
      <c r="Q44" s="179" t="s">
        <v>4</v>
      </c>
      <c r="R44" s="179"/>
      <c r="S44" s="179" t="s">
        <v>3</v>
      </c>
      <c r="T44" s="179"/>
    </row>
    <row r="45" spans="1:20" ht="19.5" customHeight="1" x14ac:dyDescent="0.25">
      <c r="A45" s="125"/>
      <c r="B45" s="3" t="s">
        <v>0</v>
      </c>
      <c r="C45" s="26" t="s">
        <v>161</v>
      </c>
      <c r="D45" s="30"/>
      <c r="E45" s="56"/>
      <c r="F45" s="56"/>
      <c r="G45" s="56"/>
      <c r="H45" s="56"/>
      <c r="I45" s="56"/>
      <c r="J45" s="56"/>
      <c r="K45" s="56" t="s">
        <v>76</v>
      </c>
      <c r="L45" s="56" t="s">
        <v>77</v>
      </c>
      <c r="M45" s="5" t="s">
        <v>74</v>
      </c>
      <c r="N45" s="5" t="s">
        <v>75</v>
      </c>
      <c r="O45" s="5" t="s">
        <v>72</v>
      </c>
      <c r="P45" s="5" t="s">
        <v>73</v>
      </c>
      <c r="Q45" s="5" t="s">
        <v>70</v>
      </c>
      <c r="R45" s="5" t="s">
        <v>71</v>
      </c>
      <c r="S45" s="5" t="s">
        <v>68</v>
      </c>
      <c r="T45" s="5" t="s">
        <v>69</v>
      </c>
    </row>
    <row r="46" spans="1:20" s="120" customFormat="1" ht="14.45" customHeight="1" x14ac:dyDescent="0.25">
      <c r="A46" s="125"/>
      <c r="B46" s="16" t="s">
        <v>78</v>
      </c>
      <c r="C46" s="2"/>
      <c r="D46" s="22"/>
      <c r="E46" s="57">
        <v>43639</v>
      </c>
      <c r="F46" s="57">
        <v>44010</v>
      </c>
      <c r="G46" s="57">
        <v>44374</v>
      </c>
      <c r="H46" s="57">
        <v>44738</v>
      </c>
      <c r="I46" s="57">
        <v>45102</v>
      </c>
      <c r="J46" s="57"/>
      <c r="K46" s="57">
        <v>43464</v>
      </c>
      <c r="L46" s="57">
        <v>43639</v>
      </c>
      <c r="M46" s="6">
        <v>43835</v>
      </c>
      <c r="N46" s="6">
        <v>44010</v>
      </c>
      <c r="O46" s="6">
        <v>44199</v>
      </c>
      <c r="P46" s="6">
        <v>44374</v>
      </c>
      <c r="Q46" s="6">
        <v>44563</v>
      </c>
      <c r="R46" s="6">
        <v>44738</v>
      </c>
      <c r="S46" s="6">
        <v>44927</v>
      </c>
      <c r="T46" s="6">
        <v>45102</v>
      </c>
    </row>
    <row r="47" spans="1:20" s="120" customFormat="1" x14ac:dyDescent="0.25">
      <c r="A47" s="125"/>
      <c r="B47" s="3"/>
      <c r="C47" s="2"/>
      <c r="D47" s="21" t="s">
        <v>0</v>
      </c>
      <c r="E47" s="58" t="s">
        <v>8</v>
      </c>
      <c r="F47" s="7" t="s">
        <v>8</v>
      </c>
      <c r="G47" s="7" t="s">
        <v>8</v>
      </c>
      <c r="H47" s="7" t="s">
        <v>8</v>
      </c>
      <c r="I47" s="7" t="s">
        <v>8</v>
      </c>
      <c r="J47" s="58"/>
      <c r="K47" s="58" t="s">
        <v>80</v>
      </c>
      <c r="L47" s="58" t="s">
        <v>81</v>
      </c>
      <c r="M47" s="58" t="s">
        <v>80</v>
      </c>
      <c r="N47" s="58" t="s">
        <v>81</v>
      </c>
      <c r="O47" s="58" t="s">
        <v>80</v>
      </c>
      <c r="P47" s="58" t="s">
        <v>81</v>
      </c>
      <c r="Q47" s="58" t="s">
        <v>80</v>
      </c>
      <c r="R47" s="58" t="s">
        <v>81</v>
      </c>
      <c r="S47" s="58" t="s">
        <v>80</v>
      </c>
      <c r="T47" s="58" t="s">
        <v>81</v>
      </c>
    </row>
    <row r="48" spans="1:20" s="119" customFormat="1" ht="15.6" customHeight="1" x14ac:dyDescent="0.25">
      <c r="A48" s="126"/>
      <c r="B48" s="8"/>
      <c r="C48" s="2" t="s">
        <v>0</v>
      </c>
      <c r="D48" s="22" t="s">
        <v>0</v>
      </c>
      <c r="E48" s="58" t="s">
        <v>107</v>
      </c>
      <c r="F48" s="58"/>
      <c r="G48" s="58"/>
      <c r="H48" s="58"/>
      <c r="I48" s="58"/>
      <c r="J48" s="58"/>
      <c r="K48" s="58"/>
      <c r="L48" s="58"/>
      <c r="M48" s="58"/>
      <c r="N48" s="7"/>
      <c r="O48" s="7"/>
      <c r="P48" s="7"/>
      <c r="Q48" s="7"/>
      <c r="R48" s="7"/>
      <c r="S48" s="7"/>
      <c r="T48" s="7"/>
    </row>
    <row r="49" spans="1:20" s="127" customFormat="1" ht="15.6" customHeight="1" x14ac:dyDescent="0.25">
      <c r="A49" s="126"/>
      <c r="B49" s="8" t="s">
        <v>159</v>
      </c>
      <c r="C49" s="34"/>
      <c r="D49" s="39"/>
      <c r="E49" s="59"/>
      <c r="F49" s="27"/>
      <c r="G49" s="27"/>
      <c r="H49" s="59"/>
      <c r="I49" s="59"/>
      <c r="J49" s="49"/>
      <c r="O49" s="119"/>
      <c r="P49" s="119"/>
      <c r="Q49" s="119"/>
      <c r="R49" s="119"/>
      <c r="S49" s="119"/>
      <c r="T49" s="119"/>
    </row>
    <row r="50" spans="1:20" s="165" customFormat="1" ht="15.6" customHeight="1" x14ac:dyDescent="0.25">
      <c r="A50" s="130"/>
      <c r="B50" s="10" t="s">
        <v>9</v>
      </c>
      <c r="C50" s="23"/>
      <c r="D50" s="2" t="s">
        <v>11</v>
      </c>
      <c r="E50" s="41">
        <v>30890</v>
      </c>
      <c r="F50" s="41">
        <v>32993</v>
      </c>
      <c r="G50" s="41">
        <v>33868</v>
      </c>
      <c r="H50" s="41">
        <v>34624</v>
      </c>
      <c r="I50" s="41">
        <v>36746</v>
      </c>
      <c r="J50" s="59"/>
      <c r="K50" s="41">
        <v>16053</v>
      </c>
      <c r="L50" s="41">
        <f>E50-K50</f>
        <v>14837</v>
      </c>
      <c r="M50" s="41">
        <v>16583</v>
      </c>
      <c r="N50" s="41">
        <v>16410</v>
      </c>
      <c r="O50" s="41">
        <v>17812</v>
      </c>
      <c r="P50" s="41">
        <v>16056</v>
      </c>
      <c r="Q50" s="41">
        <v>18016</v>
      </c>
      <c r="R50" s="41">
        <v>16608</v>
      </c>
      <c r="S50" s="41">
        <v>18853</v>
      </c>
      <c r="T50" s="41">
        <v>17893</v>
      </c>
    </row>
    <row r="51" spans="1:20" s="165" customFormat="1" ht="15.6" customHeight="1" x14ac:dyDescent="0.25">
      <c r="A51" s="170"/>
      <c r="B51" s="72" t="s">
        <v>125</v>
      </c>
      <c r="C51" s="171">
        <v>4</v>
      </c>
      <c r="D51" s="171" t="s">
        <v>11</v>
      </c>
      <c r="E51" s="94">
        <v>1735</v>
      </c>
      <c r="F51" s="94">
        <v>2867</v>
      </c>
      <c r="G51" s="94">
        <v>3001</v>
      </c>
      <c r="H51" s="94">
        <v>3054</v>
      </c>
      <c r="I51" s="94">
        <v>3240</v>
      </c>
      <c r="J51" s="49"/>
      <c r="K51" s="94">
        <v>887</v>
      </c>
      <c r="L51" s="94">
        <v>848</v>
      </c>
      <c r="M51" s="94">
        <v>1421</v>
      </c>
      <c r="N51" s="94">
        <v>1446</v>
      </c>
      <c r="O51" s="94">
        <v>1555</v>
      </c>
      <c r="P51" s="94">
        <v>1446</v>
      </c>
      <c r="Q51" s="94">
        <v>1574</v>
      </c>
      <c r="R51" s="94">
        <v>1480</v>
      </c>
      <c r="S51" s="94">
        <v>1693</v>
      </c>
      <c r="T51" s="94">
        <v>1547</v>
      </c>
    </row>
    <row r="52" spans="1:20" s="165" customFormat="1" ht="15.6" customHeight="1" x14ac:dyDescent="0.25">
      <c r="A52" s="132"/>
      <c r="B52" s="82" t="s">
        <v>124</v>
      </c>
      <c r="C52" s="100"/>
      <c r="D52" s="83" t="s">
        <v>11</v>
      </c>
      <c r="E52" s="49">
        <f>E53-E51</f>
        <v>-552</v>
      </c>
      <c r="F52" s="49">
        <v>-1249</v>
      </c>
      <c r="G52" s="49">
        <v>-1299</v>
      </c>
      <c r="H52" s="50">
        <v>-1307</v>
      </c>
      <c r="I52" s="50">
        <v>-1392</v>
      </c>
      <c r="J52" s="91"/>
      <c r="K52" s="49">
        <v>-285</v>
      </c>
      <c r="L52" s="49">
        <v>-267</v>
      </c>
      <c r="M52" s="49">
        <v>-632</v>
      </c>
      <c r="N52" s="49">
        <v>-617</v>
      </c>
      <c r="O52" s="49">
        <v>-652</v>
      </c>
      <c r="P52" s="49">
        <v>-647</v>
      </c>
      <c r="Q52" s="50">
        <v>-656</v>
      </c>
      <c r="R52" s="50">
        <v>-651</v>
      </c>
      <c r="S52" s="50">
        <v>-685</v>
      </c>
      <c r="T52" s="50">
        <v>-707</v>
      </c>
    </row>
    <row r="53" spans="1:20" s="165" customFormat="1" ht="15.6" customHeight="1" x14ac:dyDescent="0.25">
      <c r="A53" s="170"/>
      <c r="B53" s="159" t="s">
        <v>126</v>
      </c>
      <c r="C53" s="160">
        <v>4</v>
      </c>
      <c r="D53" s="160" t="s">
        <v>11</v>
      </c>
      <c r="E53" s="96">
        <v>1183</v>
      </c>
      <c r="F53" s="96">
        <v>1618</v>
      </c>
      <c r="G53" s="96">
        <v>1702</v>
      </c>
      <c r="H53" s="96">
        <v>1747</v>
      </c>
      <c r="I53" s="96">
        <v>1848</v>
      </c>
      <c r="J53" s="59"/>
      <c r="K53" s="96">
        <v>602</v>
      </c>
      <c r="L53" s="96">
        <v>581</v>
      </c>
      <c r="M53" s="96">
        <v>789</v>
      </c>
      <c r="N53" s="96">
        <v>829</v>
      </c>
      <c r="O53" s="96">
        <v>903</v>
      </c>
      <c r="P53" s="96">
        <v>799</v>
      </c>
      <c r="Q53" s="96">
        <v>918</v>
      </c>
      <c r="R53" s="96">
        <v>829</v>
      </c>
      <c r="S53" s="96">
        <v>1008</v>
      </c>
      <c r="T53" s="96">
        <v>840</v>
      </c>
    </row>
    <row r="54" spans="1:20" s="165" customFormat="1" ht="15.6" customHeight="1" x14ac:dyDescent="0.25">
      <c r="A54" s="130"/>
      <c r="B54" s="9" t="s">
        <v>127</v>
      </c>
      <c r="C54" s="23"/>
      <c r="D54" s="23" t="s">
        <v>19</v>
      </c>
      <c r="E54" s="62" t="s">
        <v>14</v>
      </c>
      <c r="F54" s="98">
        <v>6.4544439640430395</v>
      </c>
      <c r="G54" s="98">
        <v>2.65207771345437</v>
      </c>
      <c r="H54" s="98">
        <v>2.2321955828510602</v>
      </c>
      <c r="I54" s="98">
        <v>6.1286968576709899</v>
      </c>
      <c r="J54" s="60"/>
      <c r="K54" s="62" t="s">
        <v>14</v>
      </c>
      <c r="L54" s="62" t="s">
        <v>14</v>
      </c>
      <c r="M54" s="108">
        <v>6.4787466289970563</v>
      </c>
      <c r="N54" s="108">
        <v>6.4298963589431102</v>
      </c>
      <c r="O54" s="108">
        <v>7.4112042453114535</v>
      </c>
      <c r="P54" s="108">
        <v>-2.1572212065813501</v>
      </c>
      <c r="Q54" s="108">
        <v>1.1452953065349103</v>
      </c>
      <c r="R54" s="108">
        <v>3.4379671150971625</v>
      </c>
      <c r="S54" s="108">
        <v>4.6458703374777865</v>
      </c>
      <c r="T54" s="108">
        <v>7.7372350674373758</v>
      </c>
    </row>
    <row r="55" spans="1:20" s="165" customFormat="1" ht="15.6" customHeight="1" x14ac:dyDescent="0.25">
      <c r="A55" s="130"/>
      <c r="B55" s="10" t="s">
        <v>82</v>
      </c>
      <c r="C55" s="23"/>
      <c r="D55" s="2" t="s">
        <v>11</v>
      </c>
      <c r="E55" s="41" t="s">
        <v>14</v>
      </c>
      <c r="F55" s="41">
        <v>33635</v>
      </c>
      <c r="G55" s="41">
        <v>34645</v>
      </c>
      <c r="H55" s="41">
        <v>35668</v>
      </c>
      <c r="I55" s="41">
        <v>38030</v>
      </c>
      <c r="J55" s="60"/>
      <c r="K55" s="41" t="s">
        <v>14</v>
      </c>
      <c r="L55" s="41" t="s">
        <v>14</v>
      </c>
      <c r="M55" s="41">
        <v>16956</v>
      </c>
      <c r="N55" s="41">
        <v>16679</v>
      </c>
      <c r="O55" s="41">
        <v>18213</v>
      </c>
      <c r="P55" s="41">
        <v>16432</v>
      </c>
      <c r="Q55" s="41">
        <v>18582</v>
      </c>
      <c r="R55" s="41">
        <v>17086</v>
      </c>
      <c r="S55" s="41">
        <v>19569</v>
      </c>
      <c r="T55" s="41">
        <v>18461</v>
      </c>
    </row>
    <row r="56" spans="1:20" s="165" customFormat="1" ht="15.6" customHeight="1" x14ac:dyDescent="0.25">
      <c r="A56" s="130"/>
      <c r="B56" s="10" t="s">
        <v>83</v>
      </c>
      <c r="C56" s="23"/>
      <c r="D56" s="2" t="s">
        <v>19</v>
      </c>
      <c r="E56" s="41" t="s">
        <v>14</v>
      </c>
      <c r="F56" s="14" t="s">
        <v>14</v>
      </c>
      <c r="G56" s="14">
        <v>3.0028345434129022</v>
      </c>
      <c r="H56" s="14">
        <v>2.9512882860465828</v>
      </c>
      <c r="I56" s="14">
        <v>6.6221823483234354</v>
      </c>
      <c r="J56" s="59"/>
      <c r="K56" s="41" t="s">
        <v>14</v>
      </c>
      <c r="L56" s="41" t="s">
        <v>14</v>
      </c>
      <c r="M56" s="75" t="s">
        <v>14</v>
      </c>
      <c r="N56" s="75" t="s">
        <v>14</v>
      </c>
      <c r="O56" s="75">
        <v>7.4133050247700005</v>
      </c>
      <c r="P56" s="75">
        <v>-1.4809041309431059</v>
      </c>
      <c r="Q56" s="75">
        <v>2.0260253664964534</v>
      </c>
      <c r="R56" s="75">
        <v>3.9800389483933829</v>
      </c>
      <c r="S56" s="75">
        <v>5.3115918630933123</v>
      </c>
      <c r="T56" s="75">
        <v>8.0475242888914842</v>
      </c>
    </row>
    <row r="57" spans="1:20" s="165" customFormat="1" ht="15.6" customHeight="1" x14ac:dyDescent="0.25">
      <c r="A57" s="130"/>
      <c r="B57" s="10" t="s">
        <v>84</v>
      </c>
      <c r="C57" s="23"/>
      <c r="D57" s="2" t="s">
        <v>19</v>
      </c>
      <c r="E57" s="41" t="s">
        <v>14</v>
      </c>
      <c r="F57" s="14">
        <v>5.9</v>
      </c>
      <c r="G57" s="14">
        <v>2.5</v>
      </c>
      <c r="H57" s="14">
        <v>2.6</v>
      </c>
      <c r="I57" s="14">
        <v>5.8</v>
      </c>
      <c r="J57" s="59"/>
      <c r="K57" s="41" t="s">
        <v>14</v>
      </c>
      <c r="L57" s="41" t="s">
        <v>14</v>
      </c>
      <c r="M57" s="75">
        <v>2</v>
      </c>
      <c r="N57" s="75">
        <v>10</v>
      </c>
      <c r="O57" s="75">
        <v>7.2</v>
      </c>
      <c r="P57" s="75">
        <v>-2.2000000000000002</v>
      </c>
      <c r="Q57" s="75">
        <v>1.5</v>
      </c>
      <c r="R57" s="75">
        <v>3.8</v>
      </c>
      <c r="S57" s="75">
        <v>4.9000000000000004</v>
      </c>
      <c r="T57" s="75">
        <v>6.7</v>
      </c>
    </row>
    <row r="58" spans="1:20" s="127" customFormat="1" ht="15.6" customHeight="1" x14ac:dyDescent="0.25">
      <c r="A58" s="126"/>
      <c r="B58" s="76" t="s">
        <v>94</v>
      </c>
      <c r="C58" s="2"/>
      <c r="D58" s="2" t="s">
        <v>19</v>
      </c>
      <c r="E58" s="63">
        <v>24.8</v>
      </c>
      <c r="F58" s="14">
        <v>25.5</v>
      </c>
      <c r="G58" s="14">
        <v>25.9</v>
      </c>
      <c r="H58" s="63">
        <v>26.3</v>
      </c>
      <c r="I58" s="63">
        <v>26.4</v>
      </c>
      <c r="J58" s="59"/>
      <c r="K58" s="75">
        <v>24.4</v>
      </c>
      <c r="L58" s="75">
        <v>25.2</v>
      </c>
      <c r="M58" s="75">
        <v>25.1</v>
      </c>
      <c r="N58" s="75">
        <v>26</v>
      </c>
      <c r="O58" s="75">
        <v>25.9</v>
      </c>
      <c r="P58" s="75">
        <v>26</v>
      </c>
      <c r="Q58" s="14">
        <v>26.1</v>
      </c>
      <c r="R58" s="14">
        <v>26.6</v>
      </c>
      <c r="S58" s="14">
        <v>26.5</v>
      </c>
      <c r="T58" s="14">
        <v>26.3</v>
      </c>
    </row>
    <row r="59" spans="1:20" s="127" customFormat="1" ht="15.6" customHeight="1" x14ac:dyDescent="0.25">
      <c r="A59" s="158"/>
      <c r="B59" s="76" t="s">
        <v>128</v>
      </c>
      <c r="C59" s="147">
        <v>4</v>
      </c>
      <c r="D59" s="147" t="s">
        <v>19</v>
      </c>
      <c r="E59" s="75">
        <v>-20.9</v>
      </c>
      <c r="F59" s="75">
        <v>-20.6</v>
      </c>
      <c r="G59" s="75">
        <v>-20.9</v>
      </c>
      <c r="H59" s="75">
        <v>-21.3</v>
      </c>
      <c r="I59" s="75">
        <v>-21.4</v>
      </c>
      <c r="J59" s="59"/>
      <c r="K59" s="75">
        <v>-20.6</v>
      </c>
      <c r="L59" s="75">
        <v>-21.3</v>
      </c>
      <c r="M59" s="75">
        <v>-20.3</v>
      </c>
      <c r="N59" s="75">
        <v>-20.9</v>
      </c>
      <c r="O59" s="75">
        <v>-20.8</v>
      </c>
      <c r="P59" s="75">
        <v>-21</v>
      </c>
      <c r="Q59" s="75">
        <v>-21</v>
      </c>
      <c r="R59" s="75">
        <v>-21.6</v>
      </c>
      <c r="S59" s="75">
        <v>-21.2</v>
      </c>
      <c r="T59" s="75">
        <v>-21.6</v>
      </c>
    </row>
    <row r="60" spans="1:20" s="165" customFormat="1" ht="15.6" customHeight="1" x14ac:dyDescent="0.25">
      <c r="A60" s="170"/>
      <c r="B60" s="72" t="s">
        <v>130</v>
      </c>
      <c r="C60" s="171">
        <v>4</v>
      </c>
      <c r="D60" s="171" t="s">
        <v>19</v>
      </c>
      <c r="E60" s="62">
        <v>5.616704435092263</v>
      </c>
      <c r="F60" s="62">
        <v>8.6897220622556297</v>
      </c>
      <c r="G60" s="62">
        <v>8.8608716192275896</v>
      </c>
      <c r="H60" s="62">
        <f>H51/H50*100</f>
        <v>8.8204713493530491</v>
      </c>
      <c r="I60" s="62">
        <f>I51/I50*100</f>
        <v>8.8172862352364874</v>
      </c>
      <c r="J60" s="63"/>
      <c r="K60" s="62">
        <v>5.5254469569550864</v>
      </c>
      <c r="L60" s="62">
        <v>5.7154411269124488</v>
      </c>
      <c r="M60" s="62">
        <v>8.5690164626424643</v>
      </c>
      <c r="N60" s="62">
        <v>8.8117001828153558</v>
      </c>
      <c r="O60" s="62">
        <v>8.7300696159892208</v>
      </c>
      <c r="P60" s="62">
        <v>9.0059790732436475</v>
      </c>
      <c r="Q60" s="62">
        <f t="shared" ref="Q60:T60" si="0">Q51/Q50*100</f>
        <v>8.7366785079928952</v>
      </c>
      <c r="R60" s="62">
        <f t="shared" si="0"/>
        <v>8.9113680154142596</v>
      </c>
      <c r="S60" s="62">
        <f t="shared" si="0"/>
        <v>8.9800031825173718</v>
      </c>
      <c r="T60" s="62">
        <f t="shared" si="0"/>
        <v>8.6458391549768052</v>
      </c>
    </row>
    <row r="61" spans="1:20" s="165" customFormat="1" ht="15.6" customHeight="1" x14ac:dyDescent="0.25">
      <c r="A61" s="170"/>
      <c r="B61" s="159" t="s">
        <v>129</v>
      </c>
      <c r="C61" s="160">
        <v>4</v>
      </c>
      <c r="D61" s="160" t="s">
        <v>19</v>
      </c>
      <c r="E61" s="144">
        <v>3.82971835545484</v>
      </c>
      <c r="F61" s="144">
        <v>4.904070560421907</v>
      </c>
      <c r="G61" s="144">
        <v>5.025392701074761</v>
      </c>
      <c r="H61" s="144">
        <f>H53/H50*100</f>
        <v>5.0456330868761547</v>
      </c>
      <c r="I61" s="144">
        <f>I53/I50*100</f>
        <v>5.0291188156534039</v>
      </c>
      <c r="J61" s="63"/>
      <c r="K61" s="144">
        <v>3.7500778670653463</v>
      </c>
      <c r="L61" s="144">
        <v>3.9158859607737413</v>
      </c>
      <c r="M61" s="144">
        <v>4.7578845805945846</v>
      </c>
      <c r="N61" s="144">
        <v>5.0517976843388182</v>
      </c>
      <c r="O61" s="144">
        <v>5.0696159892207504</v>
      </c>
      <c r="P61" s="144">
        <v>4.9763328350772298</v>
      </c>
      <c r="Q61" s="144">
        <f t="shared" ref="Q61:T61" si="1">Q53/Q50*100</f>
        <v>5.0954706927175843</v>
      </c>
      <c r="R61" s="144">
        <f t="shared" si="1"/>
        <v>4.9915703275529868</v>
      </c>
      <c r="S61" s="144">
        <f t="shared" si="1"/>
        <v>5.3466291836842945</v>
      </c>
      <c r="T61" s="144">
        <f t="shared" si="1"/>
        <v>4.6945732968199856</v>
      </c>
    </row>
    <row r="62" spans="1:20" s="165" customFormat="1" ht="15.6" customHeight="1" x14ac:dyDescent="0.25">
      <c r="A62" s="170"/>
      <c r="B62" s="72" t="s">
        <v>136</v>
      </c>
      <c r="C62" s="171">
        <v>4</v>
      </c>
      <c r="D62" s="171" t="s">
        <v>19</v>
      </c>
      <c r="E62" s="62" t="s">
        <v>14</v>
      </c>
      <c r="F62" s="62" t="s">
        <v>20</v>
      </c>
      <c r="G62" s="62">
        <v>4.6738751307987547</v>
      </c>
      <c r="H62" s="62">
        <f>(H51/G51-1)*100</f>
        <v>1.7660779740086729</v>
      </c>
      <c r="I62" s="62">
        <f>(I51/H51-1)*100</f>
        <v>6.0903732809430178</v>
      </c>
      <c r="J62" s="59"/>
      <c r="K62" s="108" t="s">
        <v>14</v>
      </c>
      <c r="L62" s="108" t="s">
        <v>14</v>
      </c>
      <c r="M62" s="108" t="s">
        <v>20</v>
      </c>
      <c r="N62" s="108" t="s">
        <v>20</v>
      </c>
      <c r="O62" s="108">
        <v>9.4299788881069713</v>
      </c>
      <c r="P62" s="108">
        <v>0</v>
      </c>
      <c r="Q62" s="108">
        <f>(Q51/O51-1)*100</f>
        <v>1.221864951768481</v>
      </c>
      <c r="R62" s="108">
        <f t="shared" ref="R62:T62" si="2">(R51/P51-1)*100</f>
        <v>2.3513139695712226</v>
      </c>
      <c r="S62" s="108">
        <f t="shared" si="2"/>
        <v>7.5603557814485356</v>
      </c>
      <c r="T62" s="108">
        <f t="shared" si="2"/>
        <v>4.5270270270270307</v>
      </c>
    </row>
    <row r="63" spans="1:20" s="165" customFormat="1" ht="15.6" customHeight="1" x14ac:dyDescent="0.25">
      <c r="A63" s="170"/>
      <c r="B63" s="72" t="s">
        <v>137</v>
      </c>
      <c r="C63" s="171">
        <v>4</v>
      </c>
      <c r="D63" s="171" t="s">
        <v>19</v>
      </c>
      <c r="E63" s="62" t="s">
        <v>14</v>
      </c>
      <c r="F63" s="62" t="s">
        <v>20</v>
      </c>
      <c r="G63" s="62">
        <v>5.1915945611866521</v>
      </c>
      <c r="H63" s="62">
        <v>2.6439482961222005</v>
      </c>
      <c r="I63" s="62">
        <v>5.7813394390383577</v>
      </c>
      <c r="J63" s="59"/>
      <c r="K63" s="108" t="s">
        <v>14</v>
      </c>
      <c r="L63" s="108" t="s">
        <v>14</v>
      </c>
      <c r="M63" s="108" t="s">
        <v>20</v>
      </c>
      <c r="N63" s="108" t="s">
        <v>20</v>
      </c>
      <c r="O63" s="108">
        <v>14.448669201520904</v>
      </c>
      <c r="P63" s="108">
        <v>-3.6188178528347437</v>
      </c>
      <c r="Q63" s="108">
        <f>(Q53/O53-1)*100</f>
        <v>1.6611295681063121</v>
      </c>
      <c r="R63" s="108">
        <f t="shared" ref="R63:T63" si="3">(R53/P53-1)*100</f>
        <v>3.7546933667083948</v>
      </c>
      <c r="S63" s="108">
        <f t="shared" si="3"/>
        <v>9.8039215686274606</v>
      </c>
      <c r="T63" s="108">
        <f t="shared" si="3"/>
        <v>1.3268998793727338</v>
      </c>
    </row>
    <row r="64" spans="1:20" ht="16.5" customHeight="1" x14ac:dyDescent="0.25">
      <c r="H64" s="134"/>
      <c r="J64" s="59"/>
    </row>
    <row r="65" spans="1:20" ht="16.5" customHeight="1" x14ac:dyDescent="0.25">
      <c r="B65" s="8" t="s">
        <v>162</v>
      </c>
      <c r="H65" s="134"/>
      <c r="J65" s="49"/>
    </row>
    <row r="66" spans="1:20" ht="16.5" customHeight="1" x14ac:dyDescent="0.25">
      <c r="B66" s="10" t="s">
        <v>9</v>
      </c>
      <c r="D66" s="2" t="s">
        <v>11</v>
      </c>
      <c r="E66" s="41">
        <v>3063</v>
      </c>
      <c r="F66" s="41">
        <v>3308</v>
      </c>
      <c r="G66" s="41">
        <v>3525</v>
      </c>
      <c r="H66" s="41">
        <v>3613</v>
      </c>
      <c r="I66" s="41">
        <v>3610</v>
      </c>
      <c r="J66" s="59"/>
      <c r="K66" s="41">
        <v>1637</v>
      </c>
      <c r="L66" s="41">
        <f>E66-K66</f>
        <v>1426</v>
      </c>
      <c r="M66" s="41">
        <v>1691</v>
      </c>
      <c r="N66" s="41">
        <v>1617</v>
      </c>
      <c r="O66" s="41">
        <v>1946</v>
      </c>
      <c r="P66" s="41">
        <v>1579</v>
      </c>
      <c r="Q66" s="41">
        <v>1999</v>
      </c>
      <c r="R66" s="41">
        <v>1614</v>
      </c>
      <c r="S66" s="41">
        <v>1952</v>
      </c>
      <c r="T66" s="41">
        <v>1658</v>
      </c>
    </row>
    <row r="67" spans="1:20" ht="16.5" customHeight="1" x14ac:dyDescent="0.25">
      <c r="B67" s="9" t="s">
        <v>135</v>
      </c>
      <c r="D67" s="23" t="s">
        <v>11</v>
      </c>
      <c r="E67" s="94">
        <v>153</v>
      </c>
      <c r="F67" s="94">
        <v>242</v>
      </c>
      <c r="G67" s="94">
        <v>276</v>
      </c>
      <c r="H67" s="94">
        <v>278</v>
      </c>
      <c r="I67" s="94">
        <v>279</v>
      </c>
      <c r="J67" s="60"/>
      <c r="K67" s="94">
        <v>91</v>
      </c>
      <c r="L67" s="94">
        <v>62</v>
      </c>
      <c r="M67" s="94">
        <v>127</v>
      </c>
      <c r="N67" s="94">
        <v>115</v>
      </c>
      <c r="O67" s="94">
        <v>159</v>
      </c>
      <c r="P67" s="94">
        <v>117</v>
      </c>
      <c r="Q67" s="94">
        <v>156</v>
      </c>
      <c r="R67" s="94">
        <v>122</v>
      </c>
      <c r="S67" s="94">
        <v>141</v>
      </c>
      <c r="T67" s="94">
        <v>138</v>
      </c>
    </row>
    <row r="68" spans="1:20" ht="16.5" customHeight="1" x14ac:dyDescent="0.25">
      <c r="B68" s="10" t="s">
        <v>124</v>
      </c>
      <c r="D68" s="2" t="s">
        <v>11</v>
      </c>
      <c r="E68" s="49">
        <v>-33</v>
      </c>
      <c r="F68" s="50">
        <v>-104</v>
      </c>
      <c r="G68" s="50">
        <v>-111</v>
      </c>
      <c r="H68" s="50">
        <v>-115</v>
      </c>
      <c r="I68" s="50">
        <v>-122</v>
      </c>
      <c r="J68" s="59"/>
      <c r="K68" s="49">
        <v>-17</v>
      </c>
      <c r="L68" s="49">
        <v>-16</v>
      </c>
      <c r="M68" s="50">
        <v>-51</v>
      </c>
      <c r="N68" s="50">
        <v>-53</v>
      </c>
      <c r="O68" s="50">
        <v>-55</v>
      </c>
      <c r="P68" s="50">
        <v>-56</v>
      </c>
      <c r="Q68" s="50">
        <v>-57</v>
      </c>
      <c r="R68" s="50">
        <v>-58</v>
      </c>
      <c r="S68" s="50">
        <v>-61</v>
      </c>
      <c r="T68" s="50">
        <v>-61</v>
      </c>
    </row>
    <row r="69" spans="1:20" ht="16.5" customHeight="1" x14ac:dyDescent="0.25">
      <c r="B69" s="95" t="s">
        <v>15</v>
      </c>
      <c r="C69" s="135"/>
      <c r="D69" s="36" t="s">
        <v>11</v>
      </c>
      <c r="E69" s="96">
        <v>120</v>
      </c>
      <c r="F69" s="96">
        <v>138</v>
      </c>
      <c r="G69" s="96">
        <v>165</v>
      </c>
      <c r="H69" s="96">
        <v>163</v>
      </c>
      <c r="I69" s="96">
        <v>157</v>
      </c>
      <c r="J69" s="62"/>
      <c r="K69" s="96">
        <v>74</v>
      </c>
      <c r="L69" s="96">
        <v>46</v>
      </c>
      <c r="M69" s="96">
        <v>76</v>
      </c>
      <c r="N69" s="96">
        <v>62</v>
      </c>
      <c r="O69" s="96">
        <v>104</v>
      </c>
      <c r="P69" s="96">
        <v>61</v>
      </c>
      <c r="Q69" s="96">
        <v>99</v>
      </c>
      <c r="R69" s="96">
        <v>64</v>
      </c>
      <c r="S69" s="96">
        <v>80</v>
      </c>
      <c r="T69" s="96">
        <v>77</v>
      </c>
    </row>
    <row r="70" spans="1:20" ht="16.5" customHeight="1" x14ac:dyDescent="0.25">
      <c r="B70" s="9" t="s">
        <v>127</v>
      </c>
      <c r="D70" s="23" t="s">
        <v>19</v>
      </c>
      <c r="E70" s="62" t="s">
        <v>14</v>
      </c>
      <c r="F70" s="98">
        <v>3.2201697453819289</v>
      </c>
      <c r="G70" s="98">
        <v>6.5598548972188642</v>
      </c>
      <c r="H70" s="98">
        <v>2.4964539007092279</v>
      </c>
      <c r="I70" s="106">
        <v>-8.3033490174366786E-2</v>
      </c>
      <c r="J70" s="62"/>
      <c r="K70" s="62" t="s">
        <v>14</v>
      </c>
      <c r="L70" s="62" t="s">
        <v>14</v>
      </c>
      <c r="M70" s="108">
        <v>1.0155316606929476</v>
      </c>
      <c r="N70" s="108">
        <v>5.6172436316133334</v>
      </c>
      <c r="O70" s="108">
        <v>15.079834417504445</v>
      </c>
      <c r="P70" s="108">
        <v>-2.3500309214594894</v>
      </c>
      <c r="Q70" s="108">
        <v>2.7235354573484027</v>
      </c>
      <c r="R70" s="108">
        <v>2.2165927802406671</v>
      </c>
      <c r="S70" s="108">
        <v>-2.3511755877938967</v>
      </c>
      <c r="T70" s="108">
        <v>2.7261462205700138</v>
      </c>
    </row>
    <row r="71" spans="1:20" ht="16.5" customHeight="1" x14ac:dyDescent="0.25">
      <c r="B71" s="10" t="s">
        <v>82</v>
      </c>
      <c r="D71" s="2" t="s">
        <v>11</v>
      </c>
      <c r="E71" s="41" t="s">
        <v>14</v>
      </c>
      <c r="F71" s="41">
        <v>3317</v>
      </c>
      <c r="G71" s="41">
        <v>3542</v>
      </c>
      <c r="H71" s="41">
        <v>3627</v>
      </c>
      <c r="I71" s="41">
        <v>3620</v>
      </c>
      <c r="J71" s="62"/>
      <c r="K71" s="41" t="s">
        <v>14</v>
      </c>
      <c r="L71" s="41" t="s">
        <v>14</v>
      </c>
      <c r="M71" s="41">
        <v>1696</v>
      </c>
      <c r="N71" s="41">
        <v>1621</v>
      </c>
      <c r="O71" s="41">
        <v>1956</v>
      </c>
      <c r="P71" s="41">
        <v>1586</v>
      </c>
      <c r="Q71" s="41">
        <v>2007</v>
      </c>
      <c r="R71" s="41">
        <v>1620</v>
      </c>
      <c r="S71" s="41">
        <v>1957</v>
      </c>
      <c r="T71" s="41">
        <v>1663</v>
      </c>
    </row>
    <row r="72" spans="1:20" ht="16.5" customHeight="1" x14ac:dyDescent="0.25">
      <c r="B72" s="10" t="s">
        <v>83</v>
      </c>
      <c r="D72" s="2" t="s">
        <v>19</v>
      </c>
      <c r="E72" s="41" t="s">
        <v>14</v>
      </c>
      <c r="F72" s="75" t="s">
        <v>14</v>
      </c>
      <c r="G72" s="75">
        <v>6.7832378655411585</v>
      </c>
      <c r="H72" s="75">
        <v>2.3997741389045757</v>
      </c>
      <c r="I72" s="75">
        <v>-0.1929969671905174</v>
      </c>
      <c r="J72" s="62"/>
      <c r="K72" s="41" t="s">
        <v>14</v>
      </c>
      <c r="L72" s="41" t="s">
        <v>14</v>
      </c>
      <c r="M72" s="75" t="s">
        <v>14</v>
      </c>
      <c r="N72" s="75" t="s">
        <v>14</v>
      </c>
      <c r="O72" s="75">
        <v>15.330188679245293</v>
      </c>
      <c r="P72" s="75">
        <v>-2.1591610117211557</v>
      </c>
      <c r="Q72" s="75">
        <v>2.6073619631901801</v>
      </c>
      <c r="R72" s="75">
        <v>2.1437578814627933</v>
      </c>
      <c r="S72" s="75">
        <v>-2.4912805181863451</v>
      </c>
      <c r="T72" s="75">
        <v>2.6543209876543239</v>
      </c>
    </row>
    <row r="73" spans="1:20" ht="16.5" customHeight="1" x14ac:dyDescent="0.25">
      <c r="B73" s="10" t="s">
        <v>84</v>
      </c>
      <c r="D73" s="2" t="s">
        <v>19</v>
      </c>
      <c r="E73" s="41" t="s">
        <v>14</v>
      </c>
      <c r="F73" s="75">
        <v>7.3</v>
      </c>
      <c r="G73" s="75">
        <v>6.3</v>
      </c>
      <c r="H73" s="75">
        <v>2.1</v>
      </c>
      <c r="I73" s="75">
        <v>-0.7</v>
      </c>
      <c r="J73" s="62"/>
      <c r="K73" s="41" t="s">
        <v>14</v>
      </c>
      <c r="L73" s="41" t="s">
        <v>14</v>
      </c>
      <c r="M73" s="75">
        <v>1.5</v>
      </c>
      <c r="N73" s="75">
        <v>13.9</v>
      </c>
      <c r="O73" s="75">
        <v>15.1</v>
      </c>
      <c r="P73" s="75">
        <v>-2.9</v>
      </c>
      <c r="Q73" s="75">
        <v>1.8</v>
      </c>
      <c r="R73" s="75">
        <v>2.4</v>
      </c>
      <c r="S73" s="75">
        <v>-2.2999999999999998</v>
      </c>
      <c r="T73" s="75">
        <v>1.3</v>
      </c>
    </row>
    <row r="74" spans="1:20" ht="16.5" customHeight="1" x14ac:dyDescent="0.25">
      <c r="B74" s="76" t="s">
        <v>85</v>
      </c>
      <c r="D74" s="2" t="s">
        <v>19</v>
      </c>
      <c r="E74" s="63">
        <v>22.3</v>
      </c>
      <c r="F74" s="14">
        <v>21.6</v>
      </c>
      <c r="G74" s="14">
        <v>21.8</v>
      </c>
      <c r="H74" s="14">
        <v>22.5</v>
      </c>
      <c r="I74" s="14">
        <v>23.4</v>
      </c>
      <c r="J74" s="62"/>
      <c r="K74" s="75">
        <v>22.3</v>
      </c>
      <c r="L74" s="75">
        <v>22.3</v>
      </c>
      <c r="M74" s="75">
        <v>21.9</v>
      </c>
      <c r="N74" s="75">
        <v>21.3</v>
      </c>
      <c r="O74" s="75">
        <v>21.5</v>
      </c>
      <c r="P74" s="75">
        <v>22.2</v>
      </c>
      <c r="Q74" s="75">
        <v>21.8</v>
      </c>
      <c r="R74" s="75">
        <v>23.3</v>
      </c>
      <c r="S74" s="75">
        <v>22.6</v>
      </c>
      <c r="T74" s="75">
        <v>24.3</v>
      </c>
    </row>
    <row r="75" spans="1:20" ht="16.5" customHeight="1" x14ac:dyDescent="0.25">
      <c r="B75" s="82" t="s">
        <v>131</v>
      </c>
      <c r="D75" s="83" t="s">
        <v>19</v>
      </c>
      <c r="E75" s="75">
        <v>-18.399999999999999</v>
      </c>
      <c r="F75" s="97">
        <v>-17.399999999999999</v>
      </c>
      <c r="G75" s="75">
        <v>-17.100000000000001</v>
      </c>
      <c r="H75" s="97">
        <v>-17.899999999999999</v>
      </c>
      <c r="I75" s="97">
        <v>-19</v>
      </c>
      <c r="J75" s="63"/>
      <c r="K75" s="75">
        <v>-17.8</v>
      </c>
      <c r="L75" s="75">
        <v>-19</v>
      </c>
      <c r="M75" s="75">
        <v>-17.399999999999999</v>
      </c>
      <c r="N75" s="75">
        <v>-17.399999999999999</v>
      </c>
      <c r="O75" s="75">
        <v>-16.2</v>
      </c>
      <c r="P75" s="75">
        <v>-18.3</v>
      </c>
      <c r="Q75" s="75">
        <v>-16.8</v>
      </c>
      <c r="R75" s="75">
        <v>-19.3</v>
      </c>
      <c r="S75" s="75">
        <v>-18.5</v>
      </c>
      <c r="T75" s="75">
        <v>-19.600000000000001</v>
      </c>
    </row>
    <row r="76" spans="1:20" ht="16.5" customHeight="1" x14ac:dyDescent="0.25">
      <c r="B76" s="99" t="s">
        <v>105</v>
      </c>
      <c r="D76" s="100" t="s">
        <v>19</v>
      </c>
      <c r="E76" s="62">
        <v>4.9951028403525957</v>
      </c>
      <c r="F76" s="101">
        <v>7.3155985489721882</v>
      </c>
      <c r="G76" s="101">
        <v>7.8297872340425529</v>
      </c>
      <c r="H76" s="101">
        <v>7.6944367561583169</v>
      </c>
      <c r="I76" s="101">
        <v>7.7285318559556782</v>
      </c>
      <c r="J76" s="63"/>
      <c r="K76" s="62">
        <f>(K67/K66)*100</f>
        <v>5.5589492974954187</v>
      </c>
      <c r="L76" s="62">
        <f>(L67/L66)*100</f>
        <v>4.3478260869565215</v>
      </c>
      <c r="M76" s="101">
        <v>7.5103489059727968</v>
      </c>
      <c r="N76" s="101">
        <v>7.1119356833642549</v>
      </c>
      <c r="O76" s="101">
        <v>8.1706063720452207</v>
      </c>
      <c r="P76" s="101">
        <v>7.4097530082330598</v>
      </c>
      <c r="Q76" s="101">
        <v>7.8039019509754874</v>
      </c>
      <c r="R76" s="101">
        <v>7.558859975216853</v>
      </c>
      <c r="S76" s="101">
        <v>7.2233606557377055</v>
      </c>
      <c r="T76" s="101">
        <v>8.3232810615199035</v>
      </c>
    </row>
    <row r="77" spans="1:20" ht="16.5" customHeight="1" x14ac:dyDescent="0.25">
      <c r="B77" s="102" t="s">
        <v>86</v>
      </c>
      <c r="C77" s="135"/>
      <c r="D77" s="103" t="s">
        <v>19</v>
      </c>
      <c r="E77" s="144">
        <v>3.9177277179236047</v>
      </c>
      <c r="F77" s="104">
        <v>4.1717049576783554</v>
      </c>
      <c r="G77" s="104">
        <v>4.6808510638297873</v>
      </c>
      <c r="H77" s="104">
        <v>4.5114862994741216</v>
      </c>
      <c r="I77" s="104">
        <v>4.3490304709141272</v>
      </c>
      <c r="J77" s="63"/>
      <c r="K77" s="144">
        <f>(K69/K66)*100</f>
        <v>4.5204642638973729</v>
      </c>
      <c r="L77" s="144">
        <f>(L69/L66)*100</f>
        <v>3.225806451612903</v>
      </c>
      <c r="M77" s="104">
        <v>4.4943820224719104</v>
      </c>
      <c r="N77" s="104">
        <v>3.8342609771181202</v>
      </c>
      <c r="O77" s="104">
        <v>5.3442959917780062</v>
      </c>
      <c r="P77" s="104">
        <v>3.8632045598480054</v>
      </c>
      <c r="Q77" s="104">
        <v>4.94939818820938</v>
      </c>
      <c r="R77" s="104">
        <v>3.9653035935563818</v>
      </c>
      <c r="S77" s="104">
        <v>4.0983606557377046</v>
      </c>
      <c r="T77" s="104">
        <v>4.6441495778045834</v>
      </c>
    </row>
    <row r="78" spans="1:20" ht="16.5" customHeight="1" x14ac:dyDescent="0.25">
      <c r="B78" s="99" t="s">
        <v>132</v>
      </c>
      <c r="D78" s="100" t="s">
        <v>19</v>
      </c>
      <c r="E78" s="62" t="s">
        <v>14</v>
      </c>
      <c r="F78" s="101" t="s">
        <v>20</v>
      </c>
      <c r="G78" s="101">
        <v>14.049586776859503</v>
      </c>
      <c r="H78" s="101">
        <v>0.72463768115942351</v>
      </c>
      <c r="I78" s="101">
        <v>0.3597122302158251</v>
      </c>
      <c r="J78" s="63"/>
      <c r="K78" s="108" t="s">
        <v>14</v>
      </c>
      <c r="L78" s="108" t="s">
        <v>14</v>
      </c>
      <c r="M78" s="108" t="s">
        <v>20</v>
      </c>
      <c r="N78" s="108" t="s">
        <v>20</v>
      </c>
      <c r="O78" s="108">
        <v>25.196850393700785</v>
      </c>
      <c r="P78" s="108">
        <v>1.7391304347825987</v>
      </c>
      <c r="Q78" s="108">
        <v>-1.8867924528301883</v>
      </c>
      <c r="R78" s="108">
        <v>4.2735042735042805</v>
      </c>
      <c r="S78" s="108">
        <v>-9.615384615384615</v>
      </c>
      <c r="T78" s="108">
        <v>13.114754098360649</v>
      </c>
    </row>
    <row r="79" spans="1:20" ht="16.5" customHeight="1" x14ac:dyDescent="0.25">
      <c r="B79" s="99" t="s">
        <v>133</v>
      </c>
      <c r="D79" s="100" t="s">
        <v>19</v>
      </c>
      <c r="E79" s="62" t="s">
        <v>14</v>
      </c>
      <c r="F79" s="101" t="s">
        <v>20</v>
      </c>
      <c r="G79" s="101">
        <v>19.565217391304344</v>
      </c>
      <c r="H79" s="106">
        <v>-1.2121212121212088</v>
      </c>
      <c r="I79" s="106">
        <v>-3.6809815950920255</v>
      </c>
      <c r="J79" s="63"/>
      <c r="K79" s="108" t="s">
        <v>14</v>
      </c>
      <c r="L79" s="108" t="s">
        <v>14</v>
      </c>
      <c r="M79" s="108" t="s">
        <v>20</v>
      </c>
      <c r="N79" s="108" t="s">
        <v>20</v>
      </c>
      <c r="O79" s="108">
        <v>36.842105263157897</v>
      </c>
      <c r="P79" s="108">
        <v>-1.6129032258064502</v>
      </c>
      <c r="Q79" s="108">
        <v>-4.8076923076923128</v>
      </c>
      <c r="R79" s="108">
        <v>4.9180327868852514</v>
      </c>
      <c r="S79" s="108">
        <v>-19.191919191919194</v>
      </c>
      <c r="T79" s="108">
        <v>20.3125</v>
      </c>
    </row>
    <row r="80" spans="1:20" s="127" customFormat="1" ht="15.6" customHeight="1" x14ac:dyDescent="0.25">
      <c r="A80" s="126"/>
      <c r="B80" s="9"/>
      <c r="C80" s="119"/>
      <c r="D80" s="119"/>
      <c r="E80" s="27"/>
      <c r="F80" s="27"/>
      <c r="G80" s="27"/>
      <c r="H80" s="27"/>
      <c r="I80" s="27"/>
      <c r="J80" s="122"/>
      <c r="K80" s="41"/>
      <c r="L80" s="41"/>
      <c r="M80" s="41"/>
      <c r="N80" s="41"/>
      <c r="O80" s="41"/>
      <c r="P80" s="41"/>
      <c r="Q80" s="41"/>
      <c r="R80" s="41"/>
      <c r="S80" s="41"/>
      <c r="T80" s="41"/>
    </row>
    <row r="81" spans="1:20" ht="22.5" x14ac:dyDescent="0.25">
      <c r="B81" s="4" t="s">
        <v>156</v>
      </c>
    </row>
    <row r="82" spans="1:20" ht="22.5" x14ac:dyDescent="0.25">
      <c r="B82" s="4"/>
    </row>
    <row r="83" spans="1:20" x14ac:dyDescent="0.25">
      <c r="B83" s="53"/>
      <c r="C83" s="54"/>
      <c r="D83" s="55"/>
      <c r="E83" s="123" t="s">
        <v>7</v>
      </c>
      <c r="F83" s="123" t="s">
        <v>6</v>
      </c>
      <c r="G83" s="123" t="s">
        <v>5</v>
      </c>
      <c r="H83" s="123" t="s">
        <v>4</v>
      </c>
      <c r="I83" s="123" t="s">
        <v>3</v>
      </c>
      <c r="J83" s="124"/>
      <c r="K83" s="179" t="s">
        <v>7</v>
      </c>
      <c r="L83" s="179"/>
      <c r="M83" s="179" t="s">
        <v>6</v>
      </c>
      <c r="N83" s="179"/>
      <c r="O83" s="179" t="s">
        <v>5</v>
      </c>
      <c r="P83" s="179"/>
      <c r="Q83" s="179" t="s">
        <v>4</v>
      </c>
      <c r="R83" s="179"/>
      <c r="S83" s="179" t="s">
        <v>3</v>
      </c>
      <c r="T83" s="179"/>
    </row>
    <row r="84" spans="1:20" ht="19.5" customHeight="1" x14ac:dyDescent="0.25">
      <c r="A84" s="125"/>
      <c r="B84" s="3" t="s">
        <v>0</v>
      </c>
      <c r="C84" s="26" t="s">
        <v>161</v>
      </c>
      <c r="D84" s="30"/>
      <c r="E84" s="56"/>
      <c r="F84" s="56"/>
      <c r="G84" s="56"/>
      <c r="H84" s="56"/>
      <c r="I84" s="56"/>
      <c r="J84" s="56"/>
      <c r="K84" s="56" t="s">
        <v>76</v>
      </c>
      <c r="L84" s="56" t="s">
        <v>77</v>
      </c>
      <c r="M84" s="5" t="s">
        <v>74</v>
      </c>
      <c r="N84" s="5" t="s">
        <v>75</v>
      </c>
      <c r="O84" s="5" t="s">
        <v>72</v>
      </c>
      <c r="P84" s="5" t="s">
        <v>73</v>
      </c>
      <c r="Q84" s="5" t="s">
        <v>70</v>
      </c>
      <c r="R84" s="5" t="s">
        <v>71</v>
      </c>
      <c r="S84" s="5" t="s">
        <v>68</v>
      </c>
      <c r="T84" s="5" t="s">
        <v>69</v>
      </c>
    </row>
    <row r="85" spans="1:20" s="120" customFormat="1" ht="14.45" customHeight="1" x14ac:dyDescent="0.25">
      <c r="A85" s="125"/>
      <c r="B85" s="16" t="s">
        <v>78</v>
      </c>
      <c r="C85" s="2"/>
      <c r="D85" s="22"/>
      <c r="E85" s="57">
        <v>43646</v>
      </c>
      <c r="F85" s="57">
        <v>44010</v>
      </c>
      <c r="G85" s="57">
        <v>44374</v>
      </c>
      <c r="H85" s="57">
        <v>44738</v>
      </c>
      <c r="I85" s="57">
        <v>45102</v>
      </c>
      <c r="J85" s="57"/>
      <c r="K85" s="57">
        <v>43464</v>
      </c>
      <c r="L85" s="57">
        <v>43646</v>
      </c>
      <c r="M85" s="6">
        <v>43835</v>
      </c>
      <c r="N85" s="6">
        <v>44010</v>
      </c>
      <c r="O85" s="6">
        <v>44199</v>
      </c>
      <c r="P85" s="6">
        <v>44374</v>
      </c>
      <c r="Q85" s="6">
        <v>44563</v>
      </c>
      <c r="R85" s="6">
        <v>44738</v>
      </c>
      <c r="S85" s="6">
        <v>44927</v>
      </c>
      <c r="T85" s="6">
        <v>45102</v>
      </c>
    </row>
    <row r="86" spans="1:20" s="127" customFormat="1" ht="15.6" customHeight="1" x14ac:dyDescent="0.25">
      <c r="A86" s="126"/>
      <c r="B86" s="8"/>
      <c r="C86" s="2" t="s">
        <v>0</v>
      </c>
      <c r="D86" s="22" t="s">
        <v>0</v>
      </c>
      <c r="E86" s="58" t="s">
        <v>107</v>
      </c>
      <c r="F86" s="58"/>
      <c r="G86" s="58"/>
      <c r="H86" s="58"/>
      <c r="I86" s="58"/>
      <c r="J86" s="58"/>
      <c r="K86" s="58"/>
      <c r="L86" s="58"/>
      <c r="M86" s="7"/>
      <c r="N86" s="7"/>
      <c r="O86" s="7"/>
      <c r="P86" s="7"/>
      <c r="Q86" s="7"/>
      <c r="R86" s="7"/>
      <c r="S86" s="7"/>
      <c r="T86" s="7"/>
    </row>
    <row r="87" spans="1:20" s="127" customFormat="1" ht="15.6" customHeight="1" x14ac:dyDescent="0.25">
      <c r="A87" s="126"/>
      <c r="B87" s="8" t="s">
        <v>95</v>
      </c>
      <c r="C87" s="2"/>
      <c r="D87" s="22"/>
      <c r="E87" s="64"/>
      <c r="F87" s="12"/>
      <c r="G87" s="12"/>
      <c r="H87" s="12"/>
      <c r="I87" s="12"/>
      <c r="J87" s="62"/>
      <c r="K87" s="41"/>
      <c r="L87" s="41"/>
      <c r="M87" s="41"/>
      <c r="N87" s="41"/>
      <c r="O87" s="41"/>
      <c r="P87" s="41"/>
      <c r="Q87" s="41"/>
      <c r="R87" s="41"/>
      <c r="S87" s="41"/>
      <c r="T87" s="41"/>
    </row>
    <row r="88" spans="1:20" s="127" customFormat="1" ht="15.6" customHeight="1" x14ac:dyDescent="0.25">
      <c r="A88" s="126"/>
      <c r="B88" s="10" t="s">
        <v>92</v>
      </c>
      <c r="C88" s="2"/>
      <c r="D88" s="2" t="s">
        <v>11</v>
      </c>
      <c r="E88" s="41">
        <v>3357</v>
      </c>
      <c r="F88" s="41">
        <v>2615</v>
      </c>
      <c r="G88" s="41">
        <v>2813</v>
      </c>
      <c r="H88" s="41">
        <v>3124</v>
      </c>
      <c r="I88" s="41">
        <v>3356</v>
      </c>
      <c r="J88" s="62"/>
      <c r="K88" s="41">
        <v>2672</v>
      </c>
      <c r="L88" s="41">
        <v>3357</v>
      </c>
      <c r="M88" s="41">
        <v>2519</v>
      </c>
      <c r="N88" s="41">
        <v>2615</v>
      </c>
      <c r="O88" s="41">
        <v>2792</v>
      </c>
      <c r="P88" s="41">
        <v>2813</v>
      </c>
      <c r="Q88" s="41">
        <v>3009</v>
      </c>
      <c r="R88" s="41">
        <v>3124</v>
      </c>
      <c r="S88" s="41">
        <v>3379</v>
      </c>
      <c r="T88" s="41">
        <v>3356</v>
      </c>
    </row>
    <row r="89" spans="1:20" s="127" customFormat="1" ht="15.6" customHeight="1" x14ac:dyDescent="0.25">
      <c r="A89" s="126"/>
      <c r="B89" s="10" t="s">
        <v>154</v>
      </c>
      <c r="C89" s="2">
        <v>7</v>
      </c>
      <c r="D89" s="2" t="s">
        <v>11</v>
      </c>
      <c r="E89" s="49">
        <v>-520</v>
      </c>
      <c r="F89" s="49">
        <v>-362</v>
      </c>
      <c r="G89" s="49">
        <v>-355</v>
      </c>
      <c r="H89" s="49">
        <v>-506</v>
      </c>
      <c r="I89" s="49">
        <v>-521</v>
      </c>
      <c r="J89" s="62"/>
      <c r="K89" s="49">
        <v>-1048</v>
      </c>
      <c r="L89" s="49">
        <v>-520</v>
      </c>
      <c r="M89" s="49">
        <v>-566</v>
      </c>
      <c r="N89" s="49">
        <v>-362</v>
      </c>
      <c r="O89" s="49">
        <v>38</v>
      </c>
      <c r="P89" s="49">
        <v>-355</v>
      </c>
      <c r="Q89" s="49">
        <v>54</v>
      </c>
      <c r="R89" s="49">
        <v>-506</v>
      </c>
      <c r="S89" s="49">
        <v>-362</v>
      </c>
      <c r="T89" s="49">
        <v>-521</v>
      </c>
    </row>
    <row r="90" spans="1:20" s="127" customFormat="1" ht="15.6" customHeight="1" x14ac:dyDescent="0.25">
      <c r="A90" s="126"/>
      <c r="B90" s="10" t="s">
        <v>93</v>
      </c>
      <c r="C90" s="2">
        <v>8</v>
      </c>
      <c r="D90" s="2" t="s">
        <v>11</v>
      </c>
      <c r="E90" s="41">
        <v>0</v>
      </c>
      <c r="F90" s="41">
        <v>9083</v>
      </c>
      <c r="G90" s="41">
        <v>8756</v>
      </c>
      <c r="H90" s="41">
        <v>8681</v>
      </c>
      <c r="I90" s="41">
        <v>7849</v>
      </c>
      <c r="J90" s="62"/>
      <c r="K90" s="41" t="s">
        <v>13</v>
      </c>
      <c r="L90" s="41" t="s">
        <v>13</v>
      </c>
      <c r="M90" s="41">
        <v>8761</v>
      </c>
      <c r="N90" s="41">
        <v>9083</v>
      </c>
      <c r="O90" s="41">
        <v>9168</v>
      </c>
      <c r="P90" s="41">
        <v>8756</v>
      </c>
      <c r="Q90" s="41">
        <v>8635</v>
      </c>
      <c r="R90" s="41">
        <v>8681</v>
      </c>
      <c r="S90" s="41">
        <v>7759</v>
      </c>
      <c r="T90" s="41">
        <v>7849</v>
      </c>
    </row>
    <row r="91" spans="1:20" s="127" customFormat="1" ht="15.6" customHeight="1" x14ac:dyDescent="0.25">
      <c r="A91" s="126"/>
      <c r="B91" s="10" t="s">
        <v>21</v>
      </c>
      <c r="C91" s="2">
        <v>9</v>
      </c>
      <c r="D91" s="2" t="s">
        <v>11</v>
      </c>
      <c r="E91" s="41">
        <v>893</v>
      </c>
      <c r="F91" s="41">
        <v>833</v>
      </c>
      <c r="G91" s="41">
        <v>1111</v>
      </c>
      <c r="H91" s="41">
        <v>1199</v>
      </c>
      <c r="I91" s="41">
        <v>1356</v>
      </c>
      <c r="J91" s="62"/>
      <c r="K91" s="41">
        <v>360</v>
      </c>
      <c r="L91" s="41">
        <v>533</v>
      </c>
      <c r="M91" s="41">
        <v>316</v>
      </c>
      <c r="N91" s="41">
        <v>517</v>
      </c>
      <c r="O91" s="41">
        <v>532</v>
      </c>
      <c r="P91" s="41">
        <v>579</v>
      </c>
      <c r="Q91" s="41">
        <v>418</v>
      </c>
      <c r="R91" s="41">
        <v>781</v>
      </c>
      <c r="S91" s="41">
        <v>623</v>
      </c>
      <c r="T91" s="41">
        <v>733</v>
      </c>
    </row>
    <row r="92" spans="1:20" s="127" customFormat="1" ht="15.6" customHeight="1" x14ac:dyDescent="0.25">
      <c r="A92" s="126"/>
      <c r="B92" s="10" t="s">
        <v>22</v>
      </c>
      <c r="C92" s="2">
        <v>10</v>
      </c>
      <c r="D92" s="2" t="s">
        <v>11</v>
      </c>
      <c r="E92" s="41">
        <v>770</v>
      </c>
      <c r="F92" s="41">
        <v>666</v>
      </c>
      <c r="G92" s="41">
        <v>1146</v>
      </c>
      <c r="H92" s="41">
        <v>1187</v>
      </c>
      <c r="I92" s="41">
        <v>1284</v>
      </c>
      <c r="J92" s="62"/>
      <c r="K92" s="41">
        <v>391</v>
      </c>
      <c r="L92" s="41">
        <v>379</v>
      </c>
      <c r="M92" s="41">
        <v>142</v>
      </c>
      <c r="N92" s="41">
        <v>524</v>
      </c>
      <c r="O92" s="41">
        <v>508</v>
      </c>
      <c r="P92" s="41">
        <v>638</v>
      </c>
      <c r="Q92" s="41">
        <v>384</v>
      </c>
      <c r="R92" s="41">
        <v>803</v>
      </c>
      <c r="S92" s="41">
        <v>554</v>
      </c>
      <c r="T92" s="41">
        <v>730</v>
      </c>
    </row>
    <row r="93" spans="1:20" s="127" customFormat="1" ht="15.6" customHeight="1" x14ac:dyDescent="0.25">
      <c r="A93" s="126"/>
      <c r="B93" s="38" t="s">
        <v>23</v>
      </c>
      <c r="C93" s="39">
        <v>11</v>
      </c>
      <c r="D93" s="39" t="s">
        <v>24</v>
      </c>
      <c r="E93" s="162" t="s">
        <v>28</v>
      </c>
      <c r="F93" s="114" t="s">
        <v>27</v>
      </c>
      <c r="G93" s="114" t="s">
        <v>26</v>
      </c>
      <c r="H93" s="114" t="s">
        <v>26</v>
      </c>
      <c r="I93" s="114" t="s">
        <v>25</v>
      </c>
      <c r="J93" s="62"/>
      <c r="K93" s="162" t="s">
        <v>90</v>
      </c>
      <c r="L93" s="162" t="s">
        <v>28</v>
      </c>
      <c r="M93" s="114" t="s">
        <v>89</v>
      </c>
      <c r="N93" s="114" t="s">
        <v>27</v>
      </c>
      <c r="O93" s="114" t="s">
        <v>88</v>
      </c>
      <c r="P93" s="114" t="s">
        <v>26</v>
      </c>
      <c r="Q93" s="114" t="s">
        <v>87</v>
      </c>
      <c r="R93" s="114" t="s">
        <v>26</v>
      </c>
      <c r="S93" s="114" t="s">
        <v>87</v>
      </c>
      <c r="T93" s="114" t="s">
        <v>25</v>
      </c>
    </row>
    <row r="94" spans="1:20" s="127" customFormat="1" ht="15.6" customHeight="1" x14ac:dyDescent="0.25">
      <c r="A94" s="126"/>
      <c r="B94" s="35" t="s">
        <v>97</v>
      </c>
      <c r="C94" s="34"/>
      <c r="D94" s="34"/>
      <c r="E94" s="65"/>
      <c r="F94" s="65"/>
      <c r="G94" s="65"/>
      <c r="H94" s="65"/>
      <c r="I94" s="65"/>
      <c r="J94" s="63"/>
      <c r="M94" s="119"/>
      <c r="N94" s="119"/>
      <c r="O94" s="119"/>
      <c r="P94" s="119"/>
      <c r="Q94" s="119"/>
      <c r="R94" s="119"/>
      <c r="S94" s="119"/>
      <c r="T94" s="119"/>
    </row>
    <row r="95" spans="1:20" s="127" customFormat="1" ht="15.6" customHeight="1" x14ac:dyDescent="0.25">
      <c r="A95" s="126"/>
      <c r="B95" s="35" t="s">
        <v>98</v>
      </c>
      <c r="C95" s="34"/>
      <c r="D95" s="34"/>
      <c r="E95" s="65" t="s">
        <v>101</v>
      </c>
      <c r="F95" s="65" t="s">
        <v>101</v>
      </c>
      <c r="G95" s="65" t="s">
        <v>101</v>
      </c>
      <c r="H95" s="65" t="s">
        <v>101</v>
      </c>
      <c r="I95" s="65" t="s">
        <v>101</v>
      </c>
      <c r="J95" s="63"/>
      <c r="K95" s="65" t="s">
        <v>101</v>
      </c>
      <c r="L95" s="65" t="s">
        <v>101</v>
      </c>
      <c r="M95" s="65" t="s">
        <v>101</v>
      </c>
      <c r="N95" s="65" t="s">
        <v>101</v>
      </c>
      <c r="O95" s="65" t="s">
        <v>101</v>
      </c>
      <c r="P95" s="65" t="s">
        <v>101</v>
      </c>
      <c r="Q95" s="65" t="s">
        <v>101</v>
      </c>
      <c r="R95" s="65" t="s">
        <v>101</v>
      </c>
      <c r="S95" s="65" t="s">
        <v>101</v>
      </c>
      <c r="T95" s="65" t="s">
        <v>101</v>
      </c>
    </row>
    <row r="96" spans="1:20" s="127" customFormat="1" ht="15.6" customHeight="1" x14ac:dyDescent="0.25">
      <c r="A96" s="126"/>
      <c r="B96" s="35" t="s">
        <v>99</v>
      </c>
      <c r="C96" s="34"/>
      <c r="D96" s="34"/>
      <c r="E96" s="65" t="s">
        <v>100</v>
      </c>
      <c r="F96" s="65" t="s">
        <v>100</v>
      </c>
      <c r="G96" s="65" t="s">
        <v>100</v>
      </c>
      <c r="H96" s="65" t="s">
        <v>100</v>
      </c>
      <c r="I96" s="65" t="s">
        <v>100</v>
      </c>
      <c r="J96" s="63"/>
      <c r="K96" s="65" t="s">
        <v>100</v>
      </c>
      <c r="L96" s="65" t="s">
        <v>100</v>
      </c>
      <c r="M96" s="65" t="s">
        <v>100</v>
      </c>
      <c r="N96" s="65" t="s">
        <v>100</v>
      </c>
      <c r="O96" s="65" t="s">
        <v>100</v>
      </c>
      <c r="P96" s="65" t="s">
        <v>100</v>
      </c>
      <c r="Q96" s="65" t="s">
        <v>100</v>
      </c>
      <c r="R96" s="65" t="s">
        <v>100</v>
      </c>
      <c r="S96" s="65" t="s">
        <v>100</v>
      </c>
      <c r="T96" s="65" t="s">
        <v>100</v>
      </c>
    </row>
    <row r="97" spans="1:20" s="127" customFormat="1" ht="15.6" customHeight="1" x14ac:dyDescent="0.25">
      <c r="A97" s="158"/>
      <c r="B97" s="159" t="s">
        <v>153</v>
      </c>
      <c r="C97" s="160">
        <v>12</v>
      </c>
      <c r="D97" s="160" t="s">
        <v>19</v>
      </c>
      <c r="E97" s="161" t="s">
        <v>14</v>
      </c>
      <c r="F97" s="161">
        <v>15.2</v>
      </c>
      <c r="G97" s="161">
        <v>16</v>
      </c>
      <c r="H97" s="161">
        <v>16.7</v>
      </c>
      <c r="I97" s="161">
        <v>17.2</v>
      </c>
      <c r="J97" s="62"/>
      <c r="K97" s="161" t="s">
        <v>14</v>
      </c>
      <c r="L97" s="161" t="s">
        <v>14</v>
      </c>
      <c r="M97" s="161" t="s">
        <v>14</v>
      </c>
      <c r="N97" s="161" t="s">
        <v>14</v>
      </c>
      <c r="O97" s="161" t="s">
        <v>14</v>
      </c>
      <c r="P97" s="161" t="s">
        <v>14</v>
      </c>
      <c r="Q97" s="161" t="s">
        <v>14</v>
      </c>
      <c r="R97" s="161" t="s">
        <v>14</v>
      </c>
      <c r="S97" s="161" t="s">
        <v>14</v>
      </c>
      <c r="T97" s="161" t="s">
        <v>14</v>
      </c>
    </row>
    <row r="98" spans="1:20" s="127" customFormat="1" ht="15.6" customHeight="1" x14ac:dyDescent="0.25">
      <c r="A98" s="126"/>
      <c r="B98" s="10"/>
      <c r="C98" s="2"/>
      <c r="D98" s="2"/>
      <c r="E98" s="67"/>
      <c r="F98" s="67"/>
      <c r="G98" s="67"/>
      <c r="H98" s="64"/>
      <c r="I98" s="64"/>
      <c r="J98" s="64"/>
      <c r="K98" s="67"/>
      <c r="L98" s="67"/>
      <c r="M98" s="11"/>
      <c r="N98" s="11"/>
      <c r="O98" s="13"/>
      <c r="P98" s="13"/>
      <c r="Q98" s="11"/>
      <c r="R98" s="11"/>
      <c r="S98" s="11"/>
      <c r="T98" s="11"/>
    </row>
    <row r="99" spans="1:20" s="127" customFormat="1" ht="15.6" customHeight="1" x14ac:dyDescent="0.25">
      <c r="A99" s="126"/>
      <c r="B99" s="8" t="s">
        <v>29</v>
      </c>
      <c r="C99" s="2"/>
      <c r="D99" s="22"/>
      <c r="E99" s="67"/>
      <c r="F99" s="67"/>
      <c r="G99" s="67"/>
      <c r="H99" s="64"/>
      <c r="I99" s="64"/>
      <c r="J99" s="27"/>
      <c r="K99" s="67"/>
      <c r="L99" s="67"/>
      <c r="M99" s="11"/>
      <c r="N99" s="11"/>
      <c r="O99" s="13"/>
      <c r="P99" s="13"/>
      <c r="Q99" s="11"/>
      <c r="R99" s="11"/>
      <c r="S99" s="11"/>
      <c r="T99" s="11"/>
    </row>
    <row r="100" spans="1:20" s="127" customFormat="1" ht="15.6" customHeight="1" x14ac:dyDescent="0.25">
      <c r="A100" s="126"/>
      <c r="B100" s="10" t="s">
        <v>31</v>
      </c>
      <c r="C100" s="2"/>
      <c r="D100" s="2" t="s">
        <v>11</v>
      </c>
      <c r="E100" s="41">
        <v>2275</v>
      </c>
      <c r="F100" s="41">
        <v>2552</v>
      </c>
      <c r="G100" s="41">
        <v>2837</v>
      </c>
      <c r="H100" s="117">
        <v>2690</v>
      </c>
      <c r="I100" s="117">
        <v>2807</v>
      </c>
      <c r="J100" s="64"/>
      <c r="K100" s="41">
        <v>1581</v>
      </c>
      <c r="L100" s="117">
        <f>E100-K100</f>
        <v>694</v>
      </c>
      <c r="M100" s="117">
        <v>1024</v>
      </c>
      <c r="N100" s="117">
        <f>F100-M100</f>
        <v>1528</v>
      </c>
      <c r="O100" s="41">
        <v>1736</v>
      </c>
      <c r="P100" s="117">
        <f>G100-O100</f>
        <v>1101</v>
      </c>
      <c r="Q100" s="117">
        <v>1603</v>
      </c>
      <c r="R100" s="117">
        <f>H100-Q100</f>
        <v>1087</v>
      </c>
      <c r="S100" s="117">
        <v>1593</v>
      </c>
      <c r="T100" s="117">
        <f>I100-S100</f>
        <v>1214</v>
      </c>
    </row>
    <row r="101" spans="1:20" s="127" customFormat="1" ht="15.6" customHeight="1" x14ac:dyDescent="0.25">
      <c r="A101" s="126"/>
      <c r="B101" s="95" t="s">
        <v>30</v>
      </c>
      <c r="C101" s="36">
        <v>13</v>
      </c>
      <c r="D101" s="36" t="s">
        <v>19</v>
      </c>
      <c r="E101" s="116">
        <v>110</v>
      </c>
      <c r="F101" s="116">
        <v>107</v>
      </c>
      <c r="G101" s="116">
        <v>106</v>
      </c>
      <c r="H101" s="116">
        <v>104</v>
      </c>
      <c r="I101" s="116">
        <v>102</v>
      </c>
      <c r="J101" s="94"/>
      <c r="K101" s="116">
        <v>128</v>
      </c>
      <c r="L101" s="116">
        <v>91</v>
      </c>
      <c r="M101" s="115">
        <v>92</v>
      </c>
      <c r="N101" s="115">
        <v>122</v>
      </c>
      <c r="O101" s="115">
        <v>120</v>
      </c>
      <c r="P101" s="115">
        <v>90</v>
      </c>
      <c r="Q101" s="115">
        <v>117</v>
      </c>
      <c r="R101" s="115">
        <v>90</v>
      </c>
      <c r="S101" s="115">
        <v>108</v>
      </c>
      <c r="T101" s="116">
        <v>98</v>
      </c>
    </row>
    <row r="102" spans="1:20" s="127" customFormat="1" ht="15.6" customHeight="1" x14ac:dyDescent="0.25">
      <c r="A102" s="126"/>
      <c r="B102" s="10"/>
      <c r="C102" s="2"/>
      <c r="D102" s="2"/>
      <c r="E102" s="67"/>
      <c r="F102" s="67"/>
      <c r="G102" s="67"/>
      <c r="H102" s="64"/>
      <c r="I102" s="64"/>
      <c r="J102" s="41"/>
      <c r="K102" s="67"/>
      <c r="L102" s="67"/>
      <c r="M102" s="11"/>
      <c r="N102" s="11"/>
      <c r="O102" s="13"/>
      <c r="P102" s="13"/>
      <c r="Q102" s="11"/>
      <c r="R102" s="11"/>
      <c r="S102" s="11"/>
      <c r="T102" s="11"/>
    </row>
    <row r="103" spans="1:20" s="127" customFormat="1" ht="15.6" customHeight="1" x14ac:dyDescent="0.25">
      <c r="A103" s="126"/>
      <c r="B103" s="8" t="s">
        <v>96</v>
      </c>
      <c r="C103" s="2" t="s">
        <v>0</v>
      </c>
      <c r="D103" s="22"/>
      <c r="E103" s="64"/>
      <c r="F103" s="64"/>
      <c r="G103" s="64"/>
      <c r="H103" s="64"/>
      <c r="I103" s="64"/>
      <c r="J103" s="41"/>
      <c r="K103" s="64"/>
      <c r="L103" s="64"/>
      <c r="M103" s="11"/>
      <c r="N103" s="11"/>
      <c r="O103" s="11"/>
      <c r="P103" s="11"/>
      <c r="Q103" s="11"/>
      <c r="R103" s="11"/>
      <c r="S103" s="11"/>
      <c r="T103" s="11"/>
    </row>
    <row r="104" spans="1:20" s="127" customFormat="1" ht="15.6" customHeight="1" x14ac:dyDescent="0.25">
      <c r="A104" s="126"/>
      <c r="B104" s="10" t="s">
        <v>42</v>
      </c>
      <c r="C104" s="2"/>
      <c r="D104" s="2" t="s">
        <v>33</v>
      </c>
      <c r="E104" s="63" t="s">
        <v>13</v>
      </c>
      <c r="F104" s="63">
        <v>30</v>
      </c>
      <c r="G104" s="63">
        <v>33</v>
      </c>
      <c r="H104" s="63">
        <v>33</v>
      </c>
      <c r="I104" s="63">
        <v>36</v>
      </c>
      <c r="J104" s="41"/>
      <c r="K104" s="41">
        <v>0</v>
      </c>
      <c r="L104" s="41">
        <v>0</v>
      </c>
      <c r="M104" s="14">
        <v>30</v>
      </c>
      <c r="N104" s="41">
        <v>0</v>
      </c>
      <c r="O104" s="14">
        <v>33</v>
      </c>
      <c r="P104" s="41">
        <v>0</v>
      </c>
      <c r="Q104" s="14">
        <v>33</v>
      </c>
      <c r="R104" s="41">
        <v>0</v>
      </c>
      <c r="S104" s="14">
        <v>36</v>
      </c>
      <c r="T104" s="41">
        <v>0</v>
      </c>
    </row>
    <row r="105" spans="1:20" s="127" customFormat="1" ht="15.6" customHeight="1" x14ac:dyDescent="0.25">
      <c r="A105" s="126"/>
      <c r="B105" s="10" t="s">
        <v>43</v>
      </c>
      <c r="C105" s="2"/>
      <c r="D105" s="2" t="s">
        <v>33</v>
      </c>
      <c r="E105" s="63">
        <v>24</v>
      </c>
      <c r="F105" s="63">
        <v>27.5</v>
      </c>
      <c r="G105" s="63">
        <v>28</v>
      </c>
      <c r="H105" s="63">
        <v>30</v>
      </c>
      <c r="I105" s="63">
        <v>30</v>
      </c>
      <c r="J105" s="41"/>
      <c r="K105" s="41">
        <v>0</v>
      </c>
      <c r="L105" s="63">
        <v>24</v>
      </c>
      <c r="M105" s="41">
        <v>0</v>
      </c>
      <c r="N105" s="14">
        <v>27.5</v>
      </c>
      <c r="O105" s="41">
        <v>0</v>
      </c>
      <c r="P105" s="14">
        <v>28</v>
      </c>
      <c r="Q105" s="41">
        <v>0</v>
      </c>
      <c r="R105" s="14">
        <v>30</v>
      </c>
      <c r="S105" s="41">
        <v>0</v>
      </c>
      <c r="T105" s="14">
        <v>30</v>
      </c>
    </row>
    <row r="106" spans="1:20" s="127" customFormat="1" ht="15.6" customHeight="1" x14ac:dyDescent="0.25">
      <c r="A106" s="126"/>
      <c r="B106" s="10" t="s">
        <v>44</v>
      </c>
      <c r="C106" s="2"/>
      <c r="D106" s="2" t="s">
        <v>33</v>
      </c>
      <c r="E106" s="63">
        <v>11.5</v>
      </c>
      <c r="F106" s="63" t="s">
        <v>13</v>
      </c>
      <c r="G106" s="63" t="s">
        <v>13</v>
      </c>
      <c r="H106" s="63" t="s">
        <v>13</v>
      </c>
      <c r="I106" s="63" t="s">
        <v>13</v>
      </c>
      <c r="J106" s="65"/>
      <c r="K106" s="41">
        <v>0</v>
      </c>
      <c r="L106" s="63">
        <v>11.5</v>
      </c>
      <c r="M106" s="41">
        <v>0</v>
      </c>
      <c r="N106" s="41">
        <v>0</v>
      </c>
      <c r="O106" s="41">
        <v>0</v>
      </c>
      <c r="P106" s="41">
        <v>0</v>
      </c>
      <c r="Q106" s="41">
        <v>0</v>
      </c>
      <c r="R106" s="41">
        <v>0</v>
      </c>
      <c r="S106" s="41">
        <v>0</v>
      </c>
      <c r="T106" s="41">
        <v>0</v>
      </c>
    </row>
    <row r="107" spans="1:20" s="165" customFormat="1" ht="15.6" customHeight="1" x14ac:dyDescent="0.25">
      <c r="A107" s="130"/>
      <c r="B107" s="9" t="s">
        <v>57</v>
      </c>
      <c r="C107" s="23">
        <v>14</v>
      </c>
      <c r="D107" s="23" t="s">
        <v>33</v>
      </c>
      <c r="E107" s="62">
        <v>35.5</v>
      </c>
      <c r="F107" s="62">
        <v>57.5</v>
      </c>
      <c r="G107" s="62">
        <v>61</v>
      </c>
      <c r="H107" s="62">
        <v>63</v>
      </c>
      <c r="I107" s="62">
        <v>66</v>
      </c>
      <c r="J107" s="66"/>
      <c r="K107" s="94">
        <v>0</v>
      </c>
      <c r="L107" s="62">
        <v>35.5</v>
      </c>
      <c r="M107" s="98">
        <v>30</v>
      </c>
      <c r="N107" s="98">
        <v>27.5</v>
      </c>
      <c r="O107" s="98">
        <v>33</v>
      </c>
      <c r="P107" s="98">
        <v>28</v>
      </c>
      <c r="Q107" s="98">
        <v>33</v>
      </c>
      <c r="R107" s="98">
        <v>30</v>
      </c>
      <c r="S107" s="98">
        <v>36</v>
      </c>
      <c r="T107" s="98">
        <v>30</v>
      </c>
    </row>
    <row r="108" spans="1:20" s="165" customFormat="1" ht="15.6" customHeight="1" x14ac:dyDescent="0.25">
      <c r="A108" s="130"/>
      <c r="B108" s="9" t="s">
        <v>59</v>
      </c>
      <c r="C108" s="23">
        <v>15</v>
      </c>
      <c r="D108" s="23" t="s">
        <v>19</v>
      </c>
      <c r="E108" s="105" t="s">
        <v>14</v>
      </c>
      <c r="F108" s="105">
        <v>82</v>
      </c>
      <c r="G108" s="105">
        <v>81</v>
      </c>
      <c r="H108" s="105">
        <v>80</v>
      </c>
      <c r="I108" s="105">
        <v>80</v>
      </c>
      <c r="J108" s="67"/>
      <c r="K108" s="49" t="s">
        <v>14</v>
      </c>
      <c r="L108" s="49" t="s">
        <v>14</v>
      </c>
      <c r="M108" s="49" t="s">
        <v>14</v>
      </c>
      <c r="N108" s="49" t="s">
        <v>14</v>
      </c>
      <c r="O108" s="49" t="s">
        <v>14</v>
      </c>
      <c r="P108" s="49" t="s">
        <v>14</v>
      </c>
      <c r="Q108" s="49" t="s">
        <v>14</v>
      </c>
      <c r="R108" s="49" t="s">
        <v>14</v>
      </c>
      <c r="S108" s="49" t="s">
        <v>14</v>
      </c>
      <c r="T108" s="49" t="s">
        <v>14</v>
      </c>
    </row>
    <row r="109" spans="1:20" s="127" customFormat="1" ht="15.6" customHeight="1" x14ac:dyDescent="0.25">
      <c r="A109" s="126"/>
      <c r="B109" s="10" t="s">
        <v>34</v>
      </c>
      <c r="C109" s="2">
        <v>16</v>
      </c>
      <c r="D109" s="2" t="s">
        <v>11</v>
      </c>
      <c r="E109" s="49" t="s">
        <v>13</v>
      </c>
      <c r="F109" s="49">
        <v>-873</v>
      </c>
      <c r="G109" s="49">
        <v>-807</v>
      </c>
      <c r="H109" s="49">
        <v>-814</v>
      </c>
      <c r="I109" s="49">
        <v>-883</v>
      </c>
      <c r="K109" s="41">
        <v>0</v>
      </c>
      <c r="L109" s="41">
        <v>0</v>
      </c>
      <c r="M109" s="49">
        <v>-474</v>
      </c>
      <c r="N109" s="49">
        <v>-399</v>
      </c>
      <c r="O109" s="49">
        <v>-367</v>
      </c>
      <c r="P109" s="49">
        <v>-440</v>
      </c>
      <c r="Q109" s="49">
        <v>-373</v>
      </c>
      <c r="R109" s="49">
        <v>-441</v>
      </c>
      <c r="S109" s="49">
        <v>-401</v>
      </c>
      <c r="T109" s="49">
        <v>-482</v>
      </c>
    </row>
    <row r="110" spans="1:20" s="165" customFormat="1" ht="15.6" customHeight="1" x14ac:dyDescent="0.25">
      <c r="A110" s="170"/>
      <c r="B110" s="72" t="s">
        <v>142</v>
      </c>
      <c r="C110" s="171">
        <v>17</v>
      </c>
      <c r="D110" s="171" t="s">
        <v>33</v>
      </c>
      <c r="E110" s="58">
        <v>80.8</v>
      </c>
      <c r="F110" s="58">
        <v>73.3</v>
      </c>
      <c r="G110" s="58">
        <v>75.3</v>
      </c>
      <c r="H110" s="62">
        <v>80.3</v>
      </c>
      <c r="I110" s="62">
        <v>82.5</v>
      </c>
      <c r="J110" s="127"/>
      <c r="K110" s="58">
        <v>28.6</v>
      </c>
      <c r="L110" s="58">
        <v>52.2</v>
      </c>
      <c r="M110" s="62">
        <v>36.700000000000003</v>
      </c>
      <c r="N110" s="62">
        <v>36.599999999999994</v>
      </c>
      <c r="O110" s="62">
        <v>42</v>
      </c>
      <c r="P110" s="62">
        <v>33.299999999999997</v>
      </c>
      <c r="Q110" s="62">
        <v>42.7</v>
      </c>
      <c r="R110" s="62">
        <v>37.5</v>
      </c>
      <c r="S110" s="62">
        <v>47.1</v>
      </c>
      <c r="T110" s="62">
        <v>35.4</v>
      </c>
    </row>
    <row r="111" spans="1:20" s="127" customFormat="1" ht="15.6" customHeight="1" x14ac:dyDescent="0.25">
      <c r="A111" s="158"/>
      <c r="B111" s="76" t="s">
        <v>143</v>
      </c>
      <c r="C111" s="147">
        <v>17</v>
      </c>
      <c r="D111" s="147" t="s">
        <v>33</v>
      </c>
      <c r="E111" s="64">
        <v>80.8</v>
      </c>
      <c r="F111" s="64">
        <v>73.3</v>
      </c>
      <c r="G111" s="64">
        <v>75.3</v>
      </c>
      <c r="H111" s="63">
        <v>80.2</v>
      </c>
      <c r="I111" s="63">
        <v>82.2</v>
      </c>
      <c r="K111" s="64">
        <v>28.6</v>
      </c>
      <c r="L111" s="64">
        <v>52.2</v>
      </c>
      <c r="M111" s="63">
        <v>36.700000000000003</v>
      </c>
      <c r="N111" s="63">
        <v>36.599999999999994</v>
      </c>
      <c r="O111" s="63">
        <v>42</v>
      </c>
      <c r="P111" s="63">
        <v>33.299999999999997</v>
      </c>
      <c r="Q111" s="63">
        <v>42.7</v>
      </c>
      <c r="R111" s="63">
        <v>37.5</v>
      </c>
      <c r="S111" s="63">
        <v>46.9</v>
      </c>
      <c r="T111" s="63">
        <v>35.299999999999997</v>
      </c>
    </row>
    <row r="112" spans="1:20" s="165" customFormat="1" ht="15.6" customHeight="1" x14ac:dyDescent="0.25">
      <c r="A112" s="170"/>
      <c r="B112" s="72" t="s">
        <v>144</v>
      </c>
      <c r="C112" s="171">
        <v>17</v>
      </c>
      <c r="D112" s="171" t="s">
        <v>33</v>
      </c>
      <c r="E112" s="58">
        <v>107.6</v>
      </c>
      <c r="F112" s="58">
        <v>73.3</v>
      </c>
      <c r="G112" s="58">
        <v>75.3</v>
      </c>
      <c r="H112" s="62">
        <v>80.5</v>
      </c>
      <c r="I112" s="62">
        <v>86.7</v>
      </c>
      <c r="J112" s="67"/>
      <c r="K112" s="62">
        <v>55.3</v>
      </c>
      <c r="L112" s="58">
        <v>52.3</v>
      </c>
      <c r="M112" s="62">
        <v>36.700000000000003</v>
      </c>
      <c r="N112" s="62">
        <v>36.599999999999994</v>
      </c>
      <c r="O112" s="62">
        <v>42</v>
      </c>
      <c r="P112" s="62">
        <v>33.299999999999997</v>
      </c>
      <c r="Q112" s="62">
        <v>42.4</v>
      </c>
      <c r="R112" s="62">
        <v>38</v>
      </c>
      <c r="S112" s="62">
        <v>49.1</v>
      </c>
      <c r="T112" s="62">
        <v>37.6</v>
      </c>
    </row>
    <row r="113" spans="1:20" s="127" customFormat="1" ht="15.6" customHeight="1" x14ac:dyDescent="0.25">
      <c r="A113" s="158"/>
      <c r="B113" s="76" t="s">
        <v>145</v>
      </c>
      <c r="C113" s="147">
        <v>17</v>
      </c>
      <c r="D113" s="147" t="s">
        <v>33</v>
      </c>
      <c r="E113" s="64">
        <v>107.6</v>
      </c>
      <c r="F113" s="64">
        <v>73.3</v>
      </c>
      <c r="G113" s="64">
        <v>75.3</v>
      </c>
      <c r="H113" s="63">
        <v>80.400000000000006</v>
      </c>
      <c r="I113" s="63">
        <v>86.4</v>
      </c>
      <c r="J113" s="41"/>
      <c r="K113" s="64">
        <v>55.3</v>
      </c>
      <c r="L113" s="64">
        <v>52.3</v>
      </c>
      <c r="M113" s="63">
        <v>36.700000000000003</v>
      </c>
      <c r="N113" s="63">
        <v>36.599999999999994</v>
      </c>
      <c r="O113" s="63">
        <v>42</v>
      </c>
      <c r="P113" s="63">
        <v>33.299999999999997</v>
      </c>
      <c r="Q113" s="63">
        <v>42.4</v>
      </c>
      <c r="R113" s="63">
        <v>38</v>
      </c>
      <c r="S113" s="63">
        <v>48.9</v>
      </c>
      <c r="T113" s="63">
        <v>37.5</v>
      </c>
    </row>
    <row r="114" spans="1:20" s="127" customFormat="1" ht="15.6" customHeight="1" x14ac:dyDescent="0.25">
      <c r="A114" s="126"/>
      <c r="B114" s="10" t="s">
        <v>35</v>
      </c>
      <c r="C114" s="2"/>
      <c r="D114" s="2" t="s">
        <v>32</v>
      </c>
      <c r="E114" s="69">
        <v>1334</v>
      </c>
      <c r="F114" s="15">
        <v>1334</v>
      </c>
      <c r="G114" s="15">
        <v>1334</v>
      </c>
      <c r="H114" s="15">
        <v>1330</v>
      </c>
      <c r="I114" s="15">
        <v>1334</v>
      </c>
      <c r="J114" s="68"/>
      <c r="K114" s="69">
        <v>1334</v>
      </c>
      <c r="L114" s="69">
        <v>1334</v>
      </c>
      <c r="M114" s="15">
        <v>1334</v>
      </c>
      <c r="N114" s="15">
        <v>1334</v>
      </c>
      <c r="O114" s="15">
        <v>1334</v>
      </c>
      <c r="P114" s="15">
        <v>1334</v>
      </c>
      <c r="Q114" s="15">
        <v>1330</v>
      </c>
      <c r="R114" s="15">
        <v>1330</v>
      </c>
      <c r="S114" s="15">
        <v>1334</v>
      </c>
      <c r="T114" s="15">
        <v>1334</v>
      </c>
    </row>
    <row r="115" spans="1:20" s="127" customFormat="1" ht="15.6" customHeight="1" x14ac:dyDescent="0.25">
      <c r="A115" s="126"/>
      <c r="B115" s="17" t="s">
        <v>36</v>
      </c>
      <c r="C115" s="18"/>
      <c r="D115" s="18" t="s">
        <v>32</v>
      </c>
      <c r="E115" s="145">
        <v>1334</v>
      </c>
      <c r="F115" s="29">
        <v>1334</v>
      </c>
      <c r="G115" s="29">
        <v>1335</v>
      </c>
      <c r="H115" s="29">
        <v>1331</v>
      </c>
      <c r="I115" s="29">
        <v>1338</v>
      </c>
      <c r="J115" s="67"/>
      <c r="K115" s="145">
        <v>1334</v>
      </c>
      <c r="L115" s="145">
        <v>1334</v>
      </c>
      <c r="M115" s="29">
        <v>1334</v>
      </c>
      <c r="N115" s="29">
        <v>1334</v>
      </c>
      <c r="O115" s="29">
        <v>1335</v>
      </c>
      <c r="P115" s="29">
        <v>1335</v>
      </c>
      <c r="Q115" s="29">
        <v>1331</v>
      </c>
      <c r="R115" s="29">
        <v>1331</v>
      </c>
      <c r="S115" s="29">
        <v>1338</v>
      </c>
      <c r="T115" s="29">
        <v>1338</v>
      </c>
    </row>
    <row r="116" spans="1:20" s="127" customFormat="1" ht="15.6" customHeight="1" x14ac:dyDescent="0.25">
      <c r="A116" s="126"/>
      <c r="B116" s="10"/>
      <c r="C116" s="2"/>
      <c r="D116" s="2"/>
      <c r="E116" s="69"/>
      <c r="F116" s="107"/>
      <c r="G116" s="11"/>
      <c r="H116" s="11"/>
      <c r="I116" s="11"/>
      <c r="J116" s="64"/>
      <c r="K116" s="64"/>
      <c r="L116" s="69"/>
      <c r="M116" s="11"/>
      <c r="N116" s="11"/>
      <c r="O116" s="11"/>
      <c r="P116" s="11"/>
      <c r="Q116" s="11"/>
      <c r="R116" s="11"/>
      <c r="S116" s="11"/>
      <c r="T116" s="11"/>
    </row>
    <row r="117" spans="1:20" s="127" customFormat="1" ht="15.6" customHeight="1" x14ac:dyDescent="0.25">
      <c r="A117" s="126"/>
      <c r="B117" s="8" t="s">
        <v>102</v>
      </c>
      <c r="C117" s="2"/>
      <c r="D117" s="22"/>
      <c r="E117" s="64"/>
      <c r="F117" s="11"/>
      <c r="G117" s="11"/>
      <c r="H117" s="11"/>
      <c r="I117" s="11"/>
      <c r="J117" s="63"/>
      <c r="K117" s="64"/>
      <c r="L117" s="64"/>
      <c r="M117" s="11"/>
      <c r="N117" s="11"/>
      <c r="O117" s="11"/>
      <c r="P117" s="11"/>
      <c r="Q117" s="11"/>
      <c r="R117" s="11"/>
      <c r="S117" s="11"/>
      <c r="T117" s="11"/>
    </row>
    <row r="118" spans="1:20" s="166" customFormat="1" ht="15.6" customHeight="1" x14ac:dyDescent="0.25">
      <c r="A118" s="136"/>
      <c r="B118" s="35" t="s">
        <v>37</v>
      </c>
      <c r="C118" s="34">
        <v>18</v>
      </c>
      <c r="D118" s="34" t="s">
        <v>1</v>
      </c>
      <c r="E118" s="70">
        <v>113409</v>
      </c>
      <c r="F118" s="77">
        <v>118593</v>
      </c>
      <c r="G118" s="77">
        <v>122799</v>
      </c>
      <c r="H118" s="77">
        <v>128826</v>
      </c>
      <c r="I118" s="77">
        <v>123448</v>
      </c>
      <c r="J118" s="63"/>
      <c r="K118" s="71" t="s">
        <v>14</v>
      </c>
      <c r="L118" s="71" t="s">
        <v>14</v>
      </c>
      <c r="M118" s="71" t="s">
        <v>14</v>
      </c>
      <c r="N118" s="71" t="s">
        <v>14</v>
      </c>
      <c r="O118" s="71" t="s">
        <v>14</v>
      </c>
      <c r="P118" s="71" t="s">
        <v>14</v>
      </c>
      <c r="Q118" s="71" t="s">
        <v>14</v>
      </c>
      <c r="R118" s="71" t="s">
        <v>14</v>
      </c>
      <c r="S118" s="71" t="s">
        <v>14</v>
      </c>
      <c r="T118" s="71" t="s">
        <v>14</v>
      </c>
    </row>
    <row r="119" spans="1:20" s="127" customFormat="1" ht="15.6" customHeight="1" x14ac:dyDescent="0.25">
      <c r="A119" s="126"/>
      <c r="B119" s="10" t="s">
        <v>58</v>
      </c>
      <c r="C119" s="2">
        <v>19</v>
      </c>
      <c r="D119" s="2" t="s">
        <v>1</v>
      </c>
      <c r="E119" s="64">
        <v>27.8</v>
      </c>
      <c r="F119" s="11">
        <v>22.7</v>
      </c>
      <c r="G119" s="11">
        <v>19.100000000000001</v>
      </c>
      <c r="H119" s="11">
        <v>16.3</v>
      </c>
      <c r="I119" s="11">
        <v>14.8</v>
      </c>
      <c r="J119" s="63"/>
      <c r="K119" s="64">
        <v>30.4</v>
      </c>
      <c r="L119" s="64">
        <v>27.8</v>
      </c>
      <c r="M119" s="64">
        <v>25.1</v>
      </c>
      <c r="N119" s="64">
        <v>22.7</v>
      </c>
      <c r="O119" s="64">
        <v>19.7</v>
      </c>
      <c r="P119" s="64">
        <v>19.100000000000001</v>
      </c>
      <c r="Q119" s="64">
        <v>18.3</v>
      </c>
      <c r="R119" s="64">
        <v>16.3</v>
      </c>
      <c r="S119" s="63">
        <v>15</v>
      </c>
      <c r="T119" s="64">
        <v>14.8</v>
      </c>
    </row>
    <row r="120" spans="1:20" s="127" customFormat="1" ht="15.6" customHeight="1" x14ac:dyDescent="0.25">
      <c r="A120" s="126"/>
      <c r="B120" s="17" t="s">
        <v>103</v>
      </c>
      <c r="C120" s="18"/>
      <c r="D120" s="18" t="s">
        <v>45</v>
      </c>
      <c r="E120" s="74" t="s">
        <v>46</v>
      </c>
      <c r="F120" s="28" t="s">
        <v>48</v>
      </c>
      <c r="G120" s="28" t="s">
        <v>47</v>
      </c>
      <c r="H120" s="28" t="s">
        <v>46</v>
      </c>
      <c r="I120" s="28" t="s">
        <v>46</v>
      </c>
      <c r="J120" s="63"/>
      <c r="K120" s="74" t="s">
        <v>14</v>
      </c>
      <c r="L120" s="74" t="s">
        <v>14</v>
      </c>
      <c r="M120" s="74" t="s">
        <v>14</v>
      </c>
      <c r="N120" s="74" t="s">
        <v>14</v>
      </c>
      <c r="O120" s="74" t="s">
        <v>14</v>
      </c>
      <c r="P120" s="74" t="s">
        <v>14</v>
      </c>
      <c r="Q120" s="74" t="s">
        <v>14</v>
      </c>
      <c r="R120" s="74" t="s">
        <v>14</v>
      </c>
      <c r="S120" s="74" t="s">
        <v>14</v>
      </c>
      <c r="T120" s="74" t="s">
        <v>14</v>
      </c>
    </row>
    <row r="121" spans="1:20" s="142" customFormat="1" ht="15.6" customHeight="1" x14ac:dyDescent="0.25">
      <c r="A121" s="126"/>
      <c r="B121" s="10" t="s">
        <v>0</v>
      </c>
      <c r="C121" s="2"/>
      <c r="D121" s="2"/>
      <c r="E121" s="69"/>
      <c r="F121" s="15"/>
      <c r="G121" s="15"/>
      <c r="H121" s="11"/>
      <c r="I121" s="11"/>
      <c r="J121" s="49"/>
      <c r="K121" s="69"/>
      <c r="L121" s="69"/>
      <c r="M121" s="11"/>
      <c r="N121" s="11"/>
      <c r="O121" s="15"/>
      <c r="P121" s="15"/>
      <c r="Q121" s="11"/>
      <c r="R121" s="11"/>
      <c r="S121" s="11"/>
      <c r="T121" s="11"/>
    </row>
    <row r="122" spans="1:20" s="127" customFormat="1" ht="15.6" customHeight="1" x14ac:dyDescent="0.25">
      <c r="A122" s="126"/>
      <c r="B122" s="8" t="s">
        <v>91</v>
      </c>
      <c r="C122" s="2"/>
      <c r="D122" s="22"/>
      <c r="E122" s="64"/>
      <c r="F122" s="11"/>
      <c r="G122" s="11"/>
      <c r="H122" s="11"/>
      <c r="I122" s="11"/>
      <c r="J122" s="49"/>
      <c r="K122" s="64"/>
      <c r="L122" s="64"/>
      <c r="M122" s="11"/>
      <c r="N122" s="11"/>
      <c r="O122" s="11"/>
      <c r="P122" s="11"/>
      <c r="Q122" s="11"/>
      <c r="R122" s="11"/>
      <c r="S122" s="11"/>
      <c r="T122" s="11"/>
    </row>
    <row r="123" spans="1:20" s="127" customFormat="1" ht="15.6" customHeight="1" x14ac:dyDescent="0.25">
      <c r="A123" s="126"/>
      <c r="B123" s="10" t="s">
        <v>10</v>
      </c>
      <c r="C123" s="2"/>
      <c r="D123" s="2" t="s">
        <v>1</v>
      </c>
      <c r="E123" s="64">
        <v>821</v>
      </c>
      <c r="F123" s="11">
        <v>824</v>
      </c>
      <c r="G123" s="11">
        <v>834</v>
      </c>
      <c r="H123" s="11">
        <v>835</v>
      </c>
      <c r="I123" s="11">
        <v>846</v>
      </c>
      <c r="J123" s="64"/>
      <c r="K123" s="64">
        <v>816</v>
      </c>
      <c r="L123" s="64">
        <v>821</v>
      </c>
      <c r="M123" s="11">
        <v>823</v>
      </c>
      <c r="N123" s="11">
        <v>824</v>
      </c>
      <c r="O123" s="11">
        <v>833</v>
      </c>
      <c r="P123" s="11">
        <v>834</v>
      </c>
      <c r="Q123" s="11">
        <v>835</v>
      </c>
      <c r="R123" s="11">
        <v>835</v>
      </c>
      <c r="S123" s="11">
        <v>842</v>
      </c>
      <c r="T123" s="11">
        <v>846</v>
      </c>
    </row>
    <row r="124" spans="1:20" s="127" customFormat="1" ht="15.6" customHeight="1" x14ac:dyDescent="0.25">
      <c r="A124" s="126"/>
      <c r="B124" s="10" t="s">
        <v>65</v>
      </c>
      <c r="C124" s="2"/>
      <c r="D124" s="2" t="s">
        <v>1</v>
      </c>
      <c r="E124" s="64">
        <v>910</v>
      </c>
      <c r="F124" s="11">
        <v>910</v>
      </c>
      <c r="G124" s="11">
        <v>929</v>
      </c>
      <c r="H124" s="11">
        <v>933</v>
      </c>
      <c r="I124" s="11">
        <v>957</v>
      </c>
      <c r="J124" s="64"/>
      <c r="K124" s="64">
        <v>908</v>
      </c>
      <c r="L124" s="64">
        <v>910</v>
      </c>
      <c r="M124" s="11">
        <v>917</v>
      </c>
      <c r="N124" s="11">
        <v>910</v>
      </c>
      <c r="O124" s="11">
        <v>925</v>
      </c>
      <c r="P124" s="11">
        <v>929</v>
      </c>
      <c r="Q124" s="11">
        <v>931</v>
      </c>
      <c r="R124" s="11">
        <v>933</v>
      </c>
      <c r="S124" s="11">
        <v>940</v>
      </c>
      <c r="T124" s="11">
        <v>957</v>
      </c>
    </row>
    <row r="125" spans="1:20" s="167" customFormat="1" ht="15.6" customHeight="1" x14ac:dyDescent="0.25">
      <c r="A125" s="138"/>
      <c r="B125" s="35" t="s">
        <v>18</v>
      </c>
      <c r="C125" s="34"/>
      <c r="D125" s="34" t="s">
        <v>1</v>
      </c>
      <c r="E125" s="71">
        <v>714</v>
      </c>
      <c r="F125" s="37">
        <v>713</v>
      </c>
      <c r="G125" s="37">
        <v>717</v>
      </c>
      <c r="H125" s="37">
        <v>711</v>
      </c>
      <c r="I125" s="37" t="s">
        <v>14</v>
      </c>
      <c r="J125" s="64"/>
      <c r="K125" s="71">
        <v>713</v>
      </c>
      <c r="L125" s="71">
        <v>714</v>
      </c>
      <c r="M125" s="37">
        <v>713</v>
      </c>
      <c r="N125" s="37">
        <v>713</v>
      </c>
      <c r="O125" s="37">
        <v>723</v>
      </c>
      <c r="P125" s="37">
        <v>717</v>
      </c>
      <c r="Q125" s="37">
        <v>711</v>
      </c>
      <c r="R125" s="37">
        <v>711</v>
      </c>
      <c r="S125" s="37">
        <v>706</v>
      </c>
      <c r="T125" s="37" t="s">
        <v>14</v>
      </c>
    </row>
    <row r="126" spans="1:20" s="127" customFormat="1" ht="15.6" customHeight="1" x14ac:dyDescent="0.25">
      <c r="A126" s="126"/>
      <c r="B126" s="17" t="s">
        <v>66</v>
      </c>
      <c r="C126" s="18"/>
      <c r="D126" s="18" t="s">
        <v>1</v>
      </c>
      <c r="E126" s="145">
        <v>2445</v>
      </c>
      <c r="F126" s="29">
        <v>2447</v>
      </c>
      <c r="G126" s="29">
        <v>2480</v>
      </c>
      <c r="H126" s="29">
        <v>2479</v>
      </c>
      <c r="I126" s="29">
        <v>1803</v>
      </c>
      <c r="J126" s="64"/>
      <c r="K126" s="145">
        <v>2437</v>
      </c>
      <c r="L126" s="145">
        <v>2445</v>
      </c>
      <c r="M126" s="29">
        <v>2453</v>
      </c>
      <c r="N126" s="29">
        <v>2447</v>
      </c>
      <c r="O126" s="29">
        <v>2481</v>
      </c>
      <c r="P126" s="29">
        <v>2480</v>
      </c>
      <c r="Q126" s="29">
        <v>2477</v>
      </c>
      <c r="R126" s="29">
        <v>2479</v>
      </c>
      <c r="S126" s="29">
        <v>2488</v>
      </c>
      <c r="T126" s="29">
        <v>1803</v>
      </c>
    </row>
    <row r="127" spans="1:20" s="127" customFormat="1" ht="14.1" customHeight="1" x14ac:dyDescent="0.25">
      <c r="A127" s="125"/>
      <c r="B127" s="9" t="s">
        <v>0</v>
      </c>
      <c r="C127" s="9"/>
      <c r="D127" s="9"/>
      <c r="E127" s="72"/>
      <c r="F127" s="9"/>
      <c r="G127" s="9"/>
      <c r="H127" s="9"/>
      <c r="I127" s="9"/>
      <c r="J127" s="69"/>
      <c r="K127" s="146"/>
      <c r="L127" s="146"/>
      <c r="M127" s="120"/>
      <c r="N127" s="120"/>
      <c r="O127" s="120"/>
      <c r="P127" s="120"/>
      <c r="Q127" s="120"/>
      <c r="R127" s="120"/>
      <c r="S127" s="120"/>
      <c r="T127" s="120"/>
    </row>
    <row r="128" spans="1:20" ht="22.5" x14ac:dyDescent="0.25">
      <c r="B128" s="4" t="s">
        <v>156</v>
      </c>
    </row>
    <row r="129" spans="1:20" ht="22.5" x14ac:dyDescent="0.25">
      <c r="B129" s="4"/>
    </row>
    <row r="130" spans="1:20" s="127" customFormat="1" ht="24" customHeight="1" x14ac:dyDescent="0.25">
      <c r="A130" s="126"/>
      <c r="B130" s="182" t="s">
        <v>38</v>
      </c>
      <c r="C130" s="182"/>
      <c r="D130" s="182"/>
      <c r="E130" s="182"/>
      <c r="F130" s="182"/>
      <c r="G130" s="182"/>
      <c r="H130" s="182"/>
      <c r="I130" s="182"/>
      <c r="J130" s="70"/>
      <c r="K130" s="146"/>
      <c r="L130" s="146"/>
      <c r="M130" s="120"/>
      <c r="N130" s="120"/>
      <c r="O130" s="120"/>
      <c r="P130" s="120"/>
      <c r="Q130" s="120"/>
      <c r="R130" s="120"/>
      <c r="S130" s="120"/>
      <c r="T130" s="120"/>
    </row>
    <row r="131" spans="1:20" s="127" customFormat="1" ht="43.9" customHeight="1" x14ac:dyDescent="0.25">
      <c r="A131" s="176">
        <v>1</v>
      </c>
      <c r="B131" s="177" t="s">
        <v>63</v>
      </c>
      <c r="C131" s="177"/>
      <c r="D131" s="177"/>
      <c r="E131" s="177"/>
      <c r="F131" s="177"/>
      <c r="G131" s="177"/>
      <c r="H131" s="177"/>
      <c r="I131" s="177"/>
      <c r="J131" s="69"/>
      <c r="K131" s="122"/>
      <c r="L131" s="122"/>
      <c r="M131" s="121"/>
      <c r="N131" s="121"/>
      <c r="O131" s="121"/>
      <c r="P131" s="121"/>
      <c r="Q131" s="121"/>
      <c r="R131" s="121"/>
      <c r="S131" s="121"/>
      <c r="T131" s="121"/>
    </row>
    <row r="132" spans="1:20" s="127" customFormat="1" ht="35.450000000000003" customHeight="1" x14ac:dyDescent="0.25">
      <c r="A132" s="176">
        <v>2</v>
      </c>
      <c r="B132" s="177" t="s">
        <v>64</v>
      </c>
      <c r="C132" s="177"/>
      <c r="D132" s="177"/>
      <c r="E132" s="177"/>
      <c r="F132" s="177"/>
      <c r="G132" s="177"/>
      <c r="H132" s="177"/>
      <c r="I132" s="177"/>
      <c r="J132" s="64"/>
      <c r="K132" s="122"/>
      <c r="L132" s="122"/>
      <c r="M132" s="121"/>
      <c r="N132" s="121"/>
      <c r="O132" s="121"/>
      <c r="P132" s="121"/>
      <c r="Q132" s="121"/>
      <c r="R132" s="121"/>
      <c r="S132" s="121"/>
      <c r="T132" s="121"/>
    </row>
    <row r="133" spans="1:20" s="127" customFormat="1" ht="35.450000000000003" customHeight="1" x14ac:dyDescent="0.25">
      <c r="A133" s="176">
        <v>3</v>
      </c>
      <c r="B133" s="177" t="s">
        <v>61</v>
      </c>
      <c r="C133" s="177"/>
      <c r="D133" s="177"/>
      <c r="E133" s="177"/>
      <c r="F133" s="177"/>
      <c r="G133" s="177"/>
      <c r="H133" s="177"/>
      <c r="I133" s="177"/>
      <c r="J133" s="64"/>
      <c r="K133" s="122"/>
      <c r="L133" s="122"/>
      <c r="M133" s="121"/>
      <c r="N133" s="121"/>
      <c r="O133" s="121"/>
      <c r="P133" s="121"/>
      <c r="Q133" s="121"/>
      <c r="R133" s="121"/>
      <c r="S133" s="121"/>
      <c r="T133" s="121"/>
    </row>
    <row r="134" spans="1:20" s="127" customFormat="1" ht="42.75" customHeight="1" x14ac:dyDescent="0.25">
      <c r="A134" s="176">
        <v>4</v>
      </c>
      <c r="B134" s="178" t="s">
        <v>146</v>
      </c>
      <c r="C134" s="178"/>
      <c r="D134" s="178"/>
      <c r="E134" s="178"/>
      <c r="F134" s="178"/>
      <c r="G134" s="178"/>
      <c r="H134" s="178"/>
      <c r="I134" s="178"/>
      <c r="J134" s="64"/>
      <c r="K134" s="142"/>
      <c r="L134" s="146"/>
      <c r="M134" s="120"/>
      <c r="N134" s="120"/>
      <c r="O134" s="120"/>
      <c r="P134" s="120"/>
      <c r="Q134" s="120"/>
      <c r="R134" s="120"/>
      <c r="S134" s="120"/>
      <c r="T134" s="120"/>
    </row>
    <row r="135" spans="1:20" s="127" customFormat="1" ht="42.75" customHeight="1" x14ac:dyDescent="0.25">
      <c r="A135" s="176">
        <v>5</v>
      </c>
      <c r="B135" s="177" t="s">
        <v>157</v>
      </c>
      <c r="C135" s="177"/>
      <c r="D135" s="177"/>
      <c r="E135" s="177"/>
      <c r="F135" s="177"/>
      <c r="G135" s="177"/>
      <c r="H135" s="177"/>
      <c r="I135" s="177"/>
      <c r="J135" s="64"/>
      <c r="K135" s="122"/>
      <c r="L135" s="122"/>
      <c r="M135" s="121"/>
      <c r="N135" s="121"/>
      <c r="O135" s="121"/>
      <c r="P135" s="121"/>
      <c r="Q135" s="121"/>
      <c r="R135" s="121"/>
      <c r="S135" s="121"/>
      <c r="T135" s="121"/>
    </row>
    <row r="136" spans="1:20" s="127" customFormat="1" ht="35.450000000000003" customHeight="1" x14ac:dyDescent="0.25">
      <c r="A136" s="176">
        <v>6</v>
      </c>
      <c r="B136" s="181" t="s">
        <v>168</v>
      </c>
      <c r="C136" s="181"/>
      <c r="D136" s="181"/>
      <c r="E136" s="181"/>
      <c r="F136" s="181"/>
      <c r="G136" s="181"/>
      <c r="H136" s="181"/>
      <c r="I136" s="181"/>
      <c r="J136" s="71"/>
      <c r="K136" s="122"/>
      <c r="L136" s="122"/>
      <c r="M136" s="121"/>
      <c r="N136" s="121"/>
      <c r="O136" s="121"/>
      <c r="P136" s="121"/>
      <c r="Q136" s="121"/>
      <c r="R136" s="121"/>
      <c r="S136" s="121"/>
      <c r="T136" s="121"/>
    </row>
    <row r="137" spans="1:20" ht="35.450000000000003" customHeight="1" x14ac:dyDescent="0.25">
      <c r="A137" s="176">
        <v>7</v>
      </c>
      <c r="B137" s="177" t="s">
        <v>39</v>
      </c>
      <c r="C137" s="177"/>
      <c r="D137" s="177"/>
      <c r="E137" s="177"/>
      <c r="F137" s="177"/>
      <c r="G137" s="177"/>
      <c r="H137" s="177"/>
      <c r="I137" s="177"/>
      <c r="J137" s="71"/>
    </row>
    <row r="138" spans="1:20" ht="35.450000000000003" customHeight="1" x14ac:dyDescent="0.25">
      <c r="A138" s="176">
        <v>8</v>
      </c>
      <c r="B138" s="177" t="s">
        <v>67</v>
      </c>
      <c r="C138" s="177"/>
      <c r="D138" s="177"/>
      <c r="E138" s="177"/>
      <c r="F138" s="177"/>
      <c r="G138" s="177"/>
      <c r="H138" s="177"/>
      <c r="I138" s="177"/>
      <c r="J138" s="70"/>
    </row>
    <row r="139" spans="1:20" ht="35.450000000000003" customHeight="1" x14ac:dyDescent="0.25">
      <c r="A139" s="176">
        <v>9</v>
      </c>
      <c r="B139" s="177" t="s">
        <v>40</v>
      </c>
      <c r="C139" s="177"/>
      <c r="D139" s="177"/>
      <c r="E139" s="177"/>
      <c r="F139" s="177"/>
      <c r="G139" s="177"/>
      <c r="H139" s="177"/>
      <c r="I139" s="177"/>
      <c r="J139" s="72"/>
    </row>
    <row r="140" spans="1:20" ht="35.450000000000003" customHeight="1" x14ac:dyDescent="0.25">
      <c r="A140" s="176">
        <v>10</v>
      </c>
      <c r="B140" s="177" t="s">
        <v>164</v>
      </c>
      <c r="C140" s="177"/>
      <c r="D140" s="177"/>
      <c r="E140" s="177"/>
      <c r="F140" s="177"/>
      <c r="G140" s="177"/>
      <c r="H140" s="177"/>
      <c r="I140" s="177"/>
      <c r="J140" s="72"/>
    </row>
    <row r="141" spans="1:20" ht="35.450000000000003" customHeight="1" x14ac:dyDescent="0.25">
      <c r="A141" s="176">
        <v>11</v>
      </c>
      <c r="B141" s="177" t="s">
        <v>41</v>
      </c>
      <c r="C141" s="177"/>
      <c r="D141" s="177"/>
      <c r="E141" s="177"/>
      <c r="F141" s="177"/>
      <c r="G141" s="177"/>
      <c r="H141" s="177"/>
      <c r="I141" s="177"/>
      <c r="J141" s="140"/>
    </row>
    <row r="142" spans="1:20" ht="43.9" customHeight="1" x14ac:dyDescent="0.25">
      <c r="A142" s="176">
        <v>12</v>
      </c>
      <c r="B142" s="178" t="s">
        <v>167</v>
      </c>
      <c r="C142" s="178"/>
      <c r="D142" s="178"/>
      <c r="E142" s="178"/>
      <c r="F142" s="178"/>
      <c r="G142" s="178"/>
      <c r="H142" s="178"/>
      <c r="I142" s="178"/>
      <c r="J142" s="141"/>
    </row>
    <row r="143" spans="1:20" ht="35.450000000000003" customHeight="1" x14ac:dyDescent="0.25">
      <c r="A143" s="176">
        <v>13</v>
      </c>
      <c r="B143" s="180" t="s">
        <v>148</v>
      </c>
      <c r="C143" s="180"/>
      <c r="D143" s="180"/>
      <c r="E143" s="180"/>
      <c r="F143" s="180"/>
      <c r="G143" s="180"/>
      <c r="H143" s="180"/>
      <c r="I143" s="180"/>
      <c r="J143" s="141"/>
    </row>
    <row r="144" spans="1:20" s="122" customFormat="1" ht="35.450000000000003" customHeight="1" x14ac:dyDescent="0.25">
      <c r="A144" s="176">
        <v>14</v>
      </c>
      <c r="B144" s="180" t="s">
        <v>54</v>
      </c>
      <c r="C144" s="180"/>
      <c r="D144" s="180"/>
      <c r="E144" s="180"/>
      <c r="F144" s="180"/>
      <c r="G144" s="180"/>
      <c r="H144" s="180"/>
      <c r="I144" s="180"/>
      <c r="J144" s="141"/>
      <c r="M144" s="121"/>
      <c r="N144" s="121"/>
      <c r="O144" s="121"/>
      <c r="P144" s="121"/>
      <c r="Q144" s="121"/>
      <c r="R144" s="121"/>
      <c r="S144" s="121"/>
      <c r="T144" s="121"/>
    </row>
    <row r="145" spans="1:20" s="122" customFormat="1" ht="30" customHeight="1" x14ac:dyDescent="0.25">
      <c r="A145" s="176">
        <v>15</v>
      </c>
      <c r="B145" s="178" t="s">
        <v>152</v>
      </c>
      <c r="C145" s="178"/>
      <c r="D145" s="178"/>
      <c r="E145" s="178"/>
      <c r="F145" s="178"/>
      <c r="G145" s="178"/>
      <c r="H145" s="178"/>
      <c r="I145" s="178"/>
      <c r="J145" s="141"/>
      <c r="M145" s="121"/>
      <c r="N145" s="121"/>
      <c r="O145" s="121"/>
      <c r="P145" s="121"/>
      <c r="Q145" s="121"/>
      <c r="R145" s="121"/>
      <c r="S145" s="121"/>
      <c r="T145" s="121"/>
    </row>
    <row r="146" spans="1:20" s="122" customFormat="1" ht="35.450000000000003" customHeight="1" x14ac:dyDescent="0.25">
      <c r="A146" s="176">
        <v>16</v>
      </c>
      <c r="B146" s="177" t="s">
        <v>55</v>
      </c>
      <c r="C146" s="177"/>
      <c r="D146" s="177"/>
      <c r="E146" s="177"/>
      <c r="F146" s="177"/>
      <c r="G146" s="177"/>
      <c r="H146" s="177"/>
      <c r="I146" s="177"/>
      <c r="J146" s="141"/>
      <c r="M146" s="121"/>
      <c r="N146" s="121"/>
      <c r="O146" s="121"/>
      <c r="P146" s="121"/>
      <c r="Q146" s="121"/>
      <c r="R146" s="121"/>
      <c r="S146" s="121"/>
      <c r="T146" s="121"/>
    </row>
    <row r="147" spans="1:20" s="122" customFormat="1" ht="35.25" customHeight="1" x14ac:dyDescent="0.25">
      <c r="A147" s="176">
        <v>17</v>
      </c>
      <c r="B147" s="178" t="s">
        <v>166</v>
      </c>
      <c r="C147" s="178"/>
      <c r="D147" s="178"/>
      <c r="E147" s="178"/>
      <c r="F147" s="178"/>
      <c r="G147" s="178"/>
      <c r="H147" s="178"/>
      <c r="I147" s="178"/>
      <c r="J147" s="141"/>
      <c r="M147" s="121"/>
      <c r="N147" s="121"/>
      <c r="O147" s="121"/>
      <c r="P147" s="121"/>
      <c r="Q147" s="121"/>
      <c r="R147" s="121"/>
      <c r="S147" s="121"/>
      <c r="T147" s="121"/>
    </row>
    <row r="148" spans="1:20" ht="35.450000000000003" customHeight="1" x14ac:dyDescent="0.25">
      <c r="A148" s="176">
        <v>18</v>
      </c>
      <c r="B148" s="177" t="s">
        <v>56</v>
      </c>
      <c r="C148" s="177"/>
      <c r="D148" s="177"/>
      <c r="E148" s="177"/>
      <c r="F148" s="177"/>
      <c r="G148" s="177"/>
      <c r="H148" s="177"/>
      <c r="I148" s="177"/>
      <c r="J148" s="141"/>
    </row>
    <row r="149" spans="1:20" s="122" customFormat="1" ht="35.450000000000003" customHeight="1" x14ac:dyDescent="0.25">
      <c r="A149" s="176">
        <v>19</v>
      </c>
      <c r="B149" s="178" t="s">
        <v>171</v>
      </c>
      <c r="C149" s="178"/>
      <c r="D149" s="178"/>
      <c r="E149" s="178"/>
      <c r="F149" s="178"/>
      <c r="G149" s="178"/>
      <c r="H149" s="178"/>
      <c r="I149" s="178"/>
      <c r="J149" s="141"/>
      <c r="M149" s="121"/>
      <c r="N149" s="121"/>
      <c r="O149" s="121"/>
      <c r="P149" s="121"/>
      <c r="Q149" s="121"/>
      <c r="R149" s="121"/>
      <c r="S149" s="121"/>
      <c r="T149" s="121"/>
    </row>
    <row r="150" spans="1:20" x14ac:dyDescent="0.25">
      <c r="J150" s="141"/>
    </row>
    <row r="151" spans="1:20" x14ac:dyDescent="0.25">
      <c r="J151" s="141"/>
    </row>
    <row r="152" spans="1:20" x14ac:dyDescent="0.25">
      <c r="J152" s="141"/>
    </row>
    <row r="153" spans="1:20" x14ac:dyDescent="0.25">
      <c r="J153" s="141"/>
    </row>
    <row r="154" spans="1:20" x14ac:dyDescent="0.25">
      <c r="J154" s="141"/>
    </row>
    <row r="155" spans="1:20" x14ac:dyDescent="0.25">
      <c r="J155" s="141"/>
    </row>
    <row r="156" spans="1:20" x14ac:dyDescent="0.25">
      <c r="J156" s="141"/>
    </row>
    <row r="157" spans="1:20" x14ac:dyDescent="0.25">
      <c r="J157" s="141"/>
    </row>
    <row r="158" spans="1:20" x14ac:dyDescent="0.25">
      <c r="J158" s="141"/>
    </row>
    <row r="159" spans="1:20" x14ac:dyDescent="0.25">
      <c r="J159" s="141"/>
    </row>
    <row r="160" spans="1:20" x14ac:dyDescent="0.25">
      <c r="J160" s="141"/>
    </row>
    <row r="161" spans="10:10" x14ac:dyDescent="0.25">
      <c r="J161" s="141"/>
    </row>
    <row r="163" spans="10:10" x14ac:dyDescent="0.25">
      <c r="J163" s="142"/>
    </row>
    <row r="181" spans="11:14" x14ac:dyDescent="0.25">
      <c r="K181" s="146"/>
      <c r="L181" s="146"/>
      <c r="M181" s="120"/>
      <c r="N181" s="120"/>
    </row>
    <row r="208" spans="10:10" ht="16.5" customHeight="1" x14ac:dyDescent="0.25">
      <c r="J208" s="120"/>
    </row>
  </sheetData>
  <sheetProtection algorithmName="SHA-512" hashValue="73ubKCvQyWMm+PaS7dHfmSMYidEI8xUEV0w88xktmRyCXj+INJJfPFcd3g4ZxNEd771h09BdX9X8gTaVTUo7VA==" saltValue="lrkiWMdC5vMMQMNbKeggvw==" spinCount="100000" sheet="1" objects="1" scenarios="1"/>
  <mergeCells count="35">
    <mergeCell ref="M3:N3"/>
    <mergeCell ref="O3:P3"/>
    <mergeCell ref="Q3:R3"/>
    <mergeCell ref="S3:T3"/>
    <mergeCell ref="B137:I137"/>
    <mergeCell ref="B136:I136"/>
    <mergeCell ref="S44:T44"/>
    <mergeCell ref="M44:N44"/>
    <mergeCell ref="O44:P44"/>
    <mergeCell ref="Q44:R44"/>
    <mergeCell ref="B130:I130"/>
    <mergeCell ref="B131:I131"/>
    <mergeCell ref="B132:I132"/>
    <mergeCell ref="B133:I133"/>
    <mergeCell ref="K83:L83"/>
    <mergeCell ref="M83:N83"/>
    <mergeCell ref="O83:P83"/>
    <mergeCell ref="Q83:R83"/>
    <mergeCell ref="S83:T83"/>
    <mergeCell ref="B148:I148"/>
    <mergeCell ref="B149:I149"/>
    <mergeCell ref="K3:L3"/>
    <mergeCell ref="B138:I138"/>
    <mergeCell ref="B139:I139"/>
    <mergeCell ref="B140:I140"/>
    <mergeCell ref="B141:I141"/>
    <mergeCell ref="B142:I142"/>
    <mergeCell ref="B143:I143"/>
    <mergeCell ref="B134:I134"/>
    <mergeCell ref="B135:I135"/>
    <mergeCell ref="B147:I147"/>
    <mergeCell ref="K44:L44"/>
    <mergeCell ref="B145:I145"/>
    <mergeCell ref="B146:I146"/>
    <mergeCell ref="B144:I144"/>
  </mergeCells>
  <pageMargins left="0.70866141732283472" right="0.70866141732283472" top="0.39370078740157483" bottom="0.39370078740157483" header="0.31496062992125984" footer="0.31496062992125984"/>
  <pageSetup paperSize="8" scale="73" fitToHeight="0" orientation="landscape" r:id="rId1"/>
  <rowBreaks count="3" manualBreakCount="3">
    <brk id="41" max="16383" man="1"/>
    <brk id="80"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E8721-FD4B-4F51-B6A2-FF6D674409F7}">
  <sheetPr>
    <tabColor rgb="FFFF0000"/>
    <pageSetUpPr fitToPage="1"/>
  </sheetPr>
  <dimension ref="A1:T205"/>
  <sheetViews>
    <sheetView showGridLines="0" zoomScaleNormal="100" zoomScaleSheetLayoutView="100" workbookViewId="0"/>
  </sheetViews>
  <sheetFormatPr defaultColWidth="54.7109375" defaultRowHeight="16.5" customHeight="1" x14ac:dyDescent="0.25"/>
  <cols>
    <col min="1" max="1" width="3.42578125" style="120" customWidth="1"/>
    <col min="2" max="2" width="60.7109375" style="146" customWidth="1"/>
    <col min="3" max="3" width="10.42578125" style="155" customWidth="1"/>
    <col min="4" max="4" width="10.42578125" style="156" customWidth="1"/>
    <col min="5" max="9" width="11.5703125" style="122" customWidth="1"/>
    <col min="10" max="10" width="4.7109375" style="122" customWidth="1"/>
    <col min="11" max="14" width="11.5703125" style="122" customWidth="1"/>
    <col min="15" max="20" width="11.5703125" style="121" customWidth="1"/>
    <col min="21" max="16384" width="54.7109375" style="120"/>
  </cols>
  <sheetData>
    <row r="1" spans="1:20" ht="22.5" x14ac:dyDescent="0.25">
      <c r="B1" s="4" t="s">
        <v>155</v>
      </c>
      <c r="C1" s="25"/>
      <c r="D1" s="1"/>
      <c r="E1" s="121"/>
      <c r="F1" s="121"/>
      <c r="G1" s="121"/>
      <c r="H1" s="121"/>
      <c r="I1" s="121"/>
      <c r="K1" s="121"/>
      <c r="L1" s="121"/>
      <c r="M1" s="121"/>
      <c r="N1" s="121"/>
    </row>
    <row r="2" spans="1:20" ht="22.5" x14ac:dyDescent="0.25">
      <c r="B2" s="4"/>
      <c r="C2" s="25"/>
      <c r="D2" s="1"/>
      <c r="E2" s="121"/>
      <c r="F2" s="121"/>
      <c r="G2" s="121"/>
      <c r="H2" s="121"/>
      <c r="I2" s="121"/>
      <c r="K2" s="121"/>
      <c r="L2" s="121"/>
      <c r="M2" s="121"/>
      <c r="N2" s="121"/>
    </row>
    <row r="3" spans="1:20" x14ac:dyDescent="0.25">
      <c r="B3" s="53"/>
      <c r="C3" s="54"/>
      <c r="D3" s="55"/>
      <c r="E3" s="123" t="s">
        <v>7</v>
      </c>
      <c r="F3" s="123" t="s">
        <v>6</v>
      </c>
      <c r="G3" s="123" t="s">
        <v>5</v>
      </c>
      <c r="H3" s="123" t="s">
        <v>4</v>
      </c>
      <c r="I3" s="123" t="s">
        <v>3</v>
      </c>
      <c r="J3" s="124"/>
      <c r="K3" s="179" t="s">
        <v>7</v>
      </c>
      <c r="L3" s="179"/>
      <c r="M3" s="179" t="s">
        <v>6</v>
      </c>
      <c r="N3" s="179"/>
      <c r="O3" s="179" t="s">
        <v>5</v>
      </c>
      <c r="P3" s="179"/>
      <c r="Q3" s="179" t="s">
        <v>4</v>
      </c>
      <c r="R3" s="179"/>
      <c r="S3" s="179" t="s">
        <v>3</v>
      </c>
      <c r="T3" s="179"/>
    </row>
    <row r="4" spans="1:20" ht="19.5" customHeight="1" x14ac:dyDescent="0.25">
      <c r="A4" s="125"/>
      <c r="B4" s="3" t="s">
        <v>0</v>
      </c>
      <c r="C4" s="26" t="s">
        <v>161</v>
      </c>
      <c r="D4" s="30"/>
      <c r="E4" s="56"/>
      <c r="F4" s="5"/>
      <c r="G4" s="5"/>
      <c r="H4" s="5"/>
      <c r="I4" s="5"/>
      <c r="J4" s="56"/>
      <c r="K4" s="56" t="s">
        <v>76</v>
      </c>
      <c r="L4" s="56" t="s">
        <v>77</v>
      </c>
      <c r="M4" s="5" t="s">
        <v>74</v>
      </c>
      <c r="N4" s="5" t="s">
        <v>75</v>
      </c>
      <c r="O4" s="5" t="s">
        <v>72</v>
      </c>
      <c r="P4" s="5" t="s">
        <v>73</v>
      </c>
      <c r="Q4" s="5" t="s">
        <v>70</v>
      </c>
      <c r="R4" s="5" t="s">
        <v>71</v>
      </c>
      <c r="S4" s="5" t="s">
        <v>68</v>
      </c>
      <c r="T4" s="5" t="s">
        <v>69</v>
      </c>
    </row>
    <row r="5" spans="1:20" ht="14.45" customHeight="1" x14ac:dyDescent="0.25">
      <c r="A5" s="125"/>
      <c r="B5" s="16" t="s">
        <v>78</v>
      </c>
      <c r="C5" s="2" t="s">
        <v>147</v>
      </c>
      <c r="D5" s="22"/>
      <c r="E5" s="57">
        <v>43646</v>
      </c>
      <c r="F5" s="6">
        <v>44010</v>
      </c>
      <c r="G5" s="6">
        <v>44374</v>
      </c>
      <c r="H5" s="6">
        <v>44738</v>
      </c>
      <c r="I5" s="6">
        <v>45102</v>
      </c>
      <c r="J5" s="57"/>
      <c r="K5" s="57">
        <v>43464</v>
      </c>
      <c r="L5" s="57">
        <v>43646</v>
      </c>
      <c r="M5" s="6">
        <v>43835</v>
      </c>
      <c r="N5" s="6">
        <v>44010</v>
      </c>
      <c r="O5" s="6">
        <v>44199</v>
      </c>
      <c r="P5" s="6">
        <v>44374</v>
      </c>
      <c r="Q5" s="6">
        <v>44563</v>
      </c>
      <c r="R5" s="6">
        <v>44738</v>
      </c>
      <c r="S5" s="6">
        <v>44927</v>
      </c>
      <c r="T5" s="6">
        <v>45102</v>
      </c>
    </row>
    <row r="6" spans="1:20" ht="25.5" x14ac:dyDescent="0.25">
      <c r="A6" s="125"/>
      <c r="B6" s="3"/>
      <c r="C6" s="2"/>
      <c r="D6" s="21" t="s">
        <v>0</v>
      </c>
      <c r="E6" s="58" t="s">
        <v>163</v>
      </c>
      <c r="F6" s="7" t="s">
        <v>8</v>
      </c>
      <c r="G6" s="7" t="s">
        <v>8</v>
      </c>
      <c r="H6" s="7" t="s">
        <v>8</v>
      </c>
      <c r="I6" s="7" t="s">
        <v>8</v>
      </c>
      <c r="J6" s="58"/>
      <c r="K6" s="58" t="s">
        <v>158</v>
      </c>
      <c r="L6" s="58" t="s">
        <v>79</v>
      </c>
      <c r="M6" s="58" t="s">
        <v>80</v>
      </c>
      <c r="N6" s="58" t="s">
        <v>81</v>
      </c>
      <c r="O6" s="58" t="s">
        <v>80</v>
      </c>
      <c r="P6" s="58" t="s">
        <v>81</v>
      </c>
      <c r="Q6" s="58" t="s">
        <v>80</v>
      </c>
      <c r="R6" s="58" t="s">
        <v>81</v>
      </c>
      <c r="S6" s="58" t="s">
        <v>80</v>
      </c>
      <c r="T6" s="58" t="s">
        <v>81</v>
      </c>
    </row>
    <row r="7" spans="1:20" s="119" customFormat="1" ht="15.6" customHeight="1" x14ac:dyDescent="0.25">
      <c r="A7" s="126"/>
      <c r="B7" s="8" t="s">
        <v>160</v>
      </c>
      <c r="C7" s="2" t="s">
        <v>0</v>
      </c>
      <c r="D7" s="22" t="s">
        <v>0</v>
      </c>
      <c r="E7" s="58" t="s">
        <v>107</v>
      </c>
      <c r="F7" s="7"/>
      <c r="G7" s="7"/>
      <c r="H7" s="7"/>
      <c r="I7" s="7"/>
      <c r="J7" s="58"/>
      <c r="K7" s="58"/>
      <c r="L7" s="58"/>
      <c r="M7" s="7"/>
      <c r="N7" s="7"/>
      <c r="O7" s="7"/>
      <c r="P7" s="7"/>
      <c r="Q7" s="7"/>
      <c r="R7" s="7"/>
      <c r="S7" s="7"/>
      <c r="T7" s="7"/>
    </row>
    <row r="8" spans="1:20" s="119" customFormat="1" ht="15.6" customHeight="1" x14ac:dyDescent="0.25">
      <c r="A8" s="126"/>
      <c r="B8" s="78" t="s">
        <v>9</v>
      </c>
      <c r="D8" s="23"/>
      <c r="E8" s="58"/>
      <c r="F8" s="7"/>
      <c r="G8" s="7"/>
      <c r="H8" s="7"/>
      <c r="I8" s="7"/>
      <c r="J8" s="58"/>
      <c r="K8" s="58"/>
      <c r="L8" s="58"/>
      <c r="M8" s="58"/>
      <c r="N8" s="58"/>
      <c r="O8" s="58"/>
      <c r="P8" s="58"/>
      <c r="Q8" s="58"/>
      <c r="R8" s="58"/>
      <c r="S8" s="58"/>
      <c r="T8" s="58"/>
    </row>
    <row r="9" spans="1:20" s="119" customFormat="1" ht="15.6" customHeight="1" x14ac:dyDescent="0.25">
      <c r="A9" s="126"/>
      <c r="B9" s="10" t="s">
        <v>10</v>
      </c>
      <c r="C9" s="2">
        <v>3</v>
      </c>
      <c r="D9" s="2" t="s">
        <v>11</v>
      </c>
      <c r="E9" s="41">
        <v>30992.6</v>
      </c>
      <c r="F9" s="40">
        <v>32993</v>
      </c>
      <c r="G9" s="40">
        <v>33868</v>
      </c>
      <c r="H9" s="40">
        <v>34624</v>
      </c>
      <c r="I9" s="40">
        <v>36746</v>
      </c>
      <c r="J9" s="58"/>
      <c r="K9" s="41">
        <v>15574</v>
      </c>
      <c r="L9" s="41">
        <v>15418.599999999999</v>
      </c>
      <c r="M9" s="41">
        <v>16583</v>
      </c>
      <c r="N9" s="41">
        <v>16410</v>
      </c>
      <c r="O9" s="41">
        <v>17812</v>
      </c>
      <c r="P9" s="41">
        <v>16056</v>
      </c>
      <c r="Q9" s="41">
        <v>18016</v>
      </c>
      <c r="R9" s="41">
        <v>16608</v>
      </c>
      <c r="S9" s="41">
        <v>18853</v>
      </c>
      <c r="T9" s="41">
        <v>17893</v>
      </c>
    </row>
    <row r="10" spans="1:20" s="119" customFormat="1" ht="15.6" customHeight="1" x14ac:dyDescent="0.25">
      <c r="A10" s="126"/>
      <c r="B10" s="10" t="s">
        <v>12</v>
      </c>
      <c r="C10" s="2" t="s">
        <v>0</v>
      </c>
      <c r="D10" s="2" t="s">
        <v>11</v>
      </c>
      <c r="E10" s="41">
        <v>3204.8</v>
      </c>
      <c r="F10" s="40">
        <v>3308</v>
      </c>
      <c r="G10" s="40">
        <v>3525</v>
      </c>
      <c r="H10" s="40">
        <v>3613</v>
      </c>
      <c r="I10" s="40">
        <v>3610</v>
      </c>
      <c r="J10" s="41"/>
      <c r="K10" s="41">
        <v>1674</v>
      </c>
      <c r="L10" s="41">
        <v>1531</v>
      </c>
      <c r="M10" s="41">
        <v>1691</v>
      </c>
      <c r="N10" s="41">
        <v>1617</v>
      </c>
      <c r="O10" s="41">
        <v>1946</v>
      </c>
      <c r="P10" s="41">
        <v>1579</v>
      </c>
      <c r="Q10" s="41">
        <v>1999</v>
      </c>
      <c r="R10" s="41">
        <v>1614</v>
      </c>
      <c r="S10" s="41">
        <v>1952</v>
      </c>
      <c r="T10" s="41">
        <v>1658</v>
      </c>
    </row>
    <row r="11" spans="1:20" s="119" customFormat="1" ht="15.6" customHeight="1" x14ac:dyDescent="0.25">
      <c r="A11" s="126"/>
      <c r="B11" s="10" t="s">
        <v>53</v>
      </c>
      <c r="C11" s="2">
        <v>2</v>
      </c>
      <c r="D11" s="2" t="s">
        <v>11</v>
      </c>
      <c r="E11" s="41">
        <v>3978.4</v>
      </c>
      <c r="F11" s="40">
        <v>1107</v>
      </c>
      <c r="G11" s="40">
        <v>1192</v>
      </c>
      <c r="H11" s="40">
        <v>0</v>
      </c>
      <c r="I11" s="40">
        <v>0</v>
      </c>
      <c r="J11" s="41"/>
      <c r="K11" s="41">
        <v>2835</v>
      </c>
      <c r="L11" s="41">
        <v>1143</v>
      </c>
      <c r="M11" s="41">
        <v>572</v>
      </c>
      <c r="N11" s="41">
        <v>535</v>
      </c>
      <c r="O11" s="41">
        <v>632</v>
      </c>
      <c r="P11" s="41">
        <v>560</v>
      </c>
      <c r="Q11" s="41">
        <v>0</v>
      </c>
      <c r="R11" s="41">
        <v>0</v>
      </c>
      <c r="S11" s="41">
        <v>0</v>
      </c>
      <c r="T11" s="41">
        <v>0</v>
      </c>
    </row>
    <row r="12" spans="1:20" s="119" customFormat="1" ht="15.6" customHeight="1" x14ac:dyDescent="0.25">
      <c r="A12" s="126"/>
      <c r="B12" s="10" t="s">
        <v>2</v>
      </c>
      <c r="C12" s="2" t="s">
        <v>0</v>
      </c>
      <c r="D12" s="2" t="s">
        <v>11</v>
      </c>
      <c r="E12" s="41">
        <v>0</v>
      </c>
      <c r="F12" s="40">
        <v>0</v>
      </c>
      <c r="G12" s="40">
        <v>0</v>
      </c>
      <c r="H12" s="40">
        <v>0</v>
      </c>
      <c r="I12" s="40">
        <v>127</v>
      </c>
      <c r="J12" s="41"/>
      <c r="K12" s="41">
        <v>0</v>
      </c>
      <c r="L12" s="41">
        <v>0</v>
      </c>
      <c r="M12" s="41">
        <v>0</v>
      </c>
      <c r="N12" s="41">
        <v>0</v>
      </c>
      <c r="O12" s="41">
        <v>0</v>
      </c>
      <c r="P12" s="41">
        <v>0</v>
      </c>
      <c r="Q12" s="41">
        <v>0</v>
      </c>
      <c r="R12" s="41">
        <v>0</v>
      </c>
      <c r="S12" s="41">
        <v>0</v>
      </c>
      <c r="T12" s="41">
        <v>127</v>
      </c>
    </row>
    <row r="13" spans="1:20" s="119" customFormat="1" ht="15.6" customHeight="1" x14ac:dyDescent="0.25">
      <c r="A13" s="126"/>
      <c r="B13" s="31" t="s">
        <v>112</v>
      </c>
      <c r="C13" s="32" t="s">
        <v>0</v>
      </c>
      <c r="D13" s="33" t="s">
        <v>11</v>
      </c>
      <c r="E13" s="42">
        <v>38175.800000000003</v>
      </c>
      <c r="F13" s="43">
        <v>37408</v>
      </c>
      <c r="G13" s="43">
        <v>38585</v>
      </c>
      <c r="H13" s="42">
        <v>38237</v>
      </c>
      <c r="I13" s="42">
        <v>40483</v>
      </c>
      <c r="J13" s="41"/>
      <c r="K13" s="42">
        <v>20083</v>
      </c>
      <c r="L13" s="42">
        <v>18092.8</v>
      </c>
      <c r="M13" s="42">
        <v>18846</v>
      </c>
      <c r="N13" s="42">
        <v>18562</v>
      </c>
      <c r="O13" s="43">
        <v>20390</v>
      </c>
      <c r="P13" s="43">
        <v>18195</v>
      </c>
      <c r="Q13" s="42">
        <v>20015</v>
      </c>
      <c r="R13" s="42">
        <v>18222</v>
      </c>
      <c r="S13" s="42">
        <v>20805</v>
      </c>
      <c r="T13" s="42">
        <v>19678</v>
      </c>
    </row>
    <row r="14" spans="1:20" s="119" customFormat="1" ht="15.6" customHeight="1" x14ac:dyDescent="0.25">
      <c r="A14" s="126"/>
      <c r="B14" s="35" t="s">
        <v>104</v>
      </c>
      <c r="C14" s="34">
        <v>2</v>
      </c>
      <c r="D14" s="34"/>
      <c r="E14" s="60">
        <v>0</v>
      </c>
      <c r="F14" s="80">
        <v>0</v>
      </c>
      <c r="G14" s="80">
        <v>0</v>
      </c>
      <c r="H14" s="60">
        <v>1132</v>
      </c>
      <c r="I14" s="60">
        <v>988</v>
      </c>
      <c r="J14" s="59"/>
      <c r="K14" s="60">
        <v>0</v>
      </c>
      <c r="L14" s="60">
        <v>0</v>
      </c>
      <c r="M14" s="80" t="s">
        <v>13</v>
      </c>
      <c r="N14" s="80" t="s">
        <v>13</v>
      </c>
      <c r="O14" s="80" t="s">
        <v>13</v>
      </c>
      <c r="P14" s="80" t="s">
        <v>13</v>
      </c>
      <c r="Q14" s="60">
        <v>578</v>
      </c>
      <c r="R14" s="60">
        <v>554</v>
      </c>
      <c r="S14" s="60">
        <v>607</v>
      </c>
      <c r="T14" s="60">
        <v>381</v>
      </c>
    </row>
    <row r="15" spans="1:20" s="119" customFormat="1" ht="15.6" customHeight="1" x14ac:dyDescent="0.25">
      <c r="A15" s="126"/>
      <c r="B15" s="110" t="s">
        <v>111</v>
      </c>
      <c r="C15" s="111"/>
      <c r="D15" s="111" t="s">
        <v>11</v>
      </c>
      <c r="E15" s="112">
        <v>38175.800000000003</v>
      </c>
      <c r="F15" s="113">
        <v>37408</v>
      </c>
      <c r="G15" s="113">
        <v>38585</v>
      </c>
      <c r="H15" s="112">
        <v>39369</v>
      </c>
      <c r="I15" s="112">
        <v>41471</v>
      </c>
      <c r="J15" s="59"/>
      <c r="K15" s="112">
        <v>20083</v>
      </c>
      <c r="L15" s="112">
        <v>18092.8</v>
      </c>
      <c r="M15" s="112">
        <v>18846</v>
      </c>
      <c r="N15" s="112">
        <v>18562</v>
      </c>
      <c r="O15" s="113">
        <v>20390</v>
      </c>
      <c r="P15" s="113">
        <v>18195</v>
      </c>
      <c r="Q15" s="112">
        <v>20593</v>
      </c>
      <c r="R15" s="112">
        <v>18776</v>
      </c>
      <c r="S15" s="112">
        <v>21412</v>
      </c>
      <c r="T15" s="112">
        <v>20059</v>
      </c>
    </row>
    <row r="16" spans="1:20" s="119" customFormat="1" ht="15.6" customHeight="1" x14ac:dyDescent="0.25">
      <c r="A16" s="118"/>
      <c r="B16" s="79" t="s">
        <v>114</v>
      </c>
      <c r="C16" s="39"/>
      <c r="D16" s="39"/>
      <c r="E16" s="59"/>
      <c r="F16" s="51"/>
      <c r="G16" s="51"/>
      <c r="H16" s="59"/>
      <c r="I16" s="59"/>
      <c r="J16" s="60"/>
      <c r="K16" s="127"/>
      <c r="L16" s="127"/>
    </row>
    <row r="17" spans="1:20" s="119" customFormat="1" ht="15.6" customHeight="1" x14ac:dyDescent="0.25">
      <c r="A17" s="118"/>
      <c r="B17" s="35" t="s">
        <v>16</v>
      </c>
      <c r="C17" s="39"/>
      <c r="D17" s="2" t="s">
        <v>11</v>
      </c>
      <c r="E17" s="173"/>
      <c r="F17" s="49">
        <v>2867</v>
      </c>
      <c r="G17" s="49">
        <v>3001</v>
      </c>
      <c r="H17" s="49">
        <v>3022</v>
      </c>
      <c r="I17" s="49">
        <v>3157</v>
      </c>
      <c r="J17" s="60"/>
      <c r="K17" s="173"/>
      <c r="L17" s="173"/>
      <c r="M17" s="49">
        <v>1421</v>
      </c>
      <c r="N17" s="49">
        <v>1446</v>
      </c>
      <c r="O17" s="49">
        <v>1555</v>
      </c>
      <c r="P17" s="49">
        <v>1446</v>
      </c>
      <c r="Q17" s="49">
        <v>1552</v>
      </c>
      <c r="R17" s="49">
        <v>1470</v>
      </c>
      <c r="S17" s="49">
        <v>1676</v>
      </c>
      <c r="T17" s="49">
        <v>1481</v>
      </c>
    </row>
    <row r="18" spans="1:20" s="119" customFormat="1" ht="15.6" customHeight="1" x14ac:dyDescent="0.25">
      <c r="A18" s="118"/>
      <c r="B18" s="35" t="s">
        <v>12</v>
      </c>
      <c r="C18" s="39"/>
      <c r="D18" s="2" t="s">
        <v>11</v>
      </c>
      <c r="E18" s="173"/>
      <c r="F18" s="49">
        <v>242</v>
      </c>
      <c r="G18" s="49">
        <v>276</v>
      </c>
      <c r="H18" s="49">
        <v>278</v>
      </c>
      <c r="I18" s="49">
        <v>279</v>
      </c>
      <c r="J18" s="59"/>
      <c r="K18" s="173"/>
      <c r="L18" s="173"/>
      <c r="M18" s="49">
        <v>127</v>
      </c>
      <c r="N18" s="49">
        <v>115</v>
      </c>
      <c r="O18" s="49">
        <v>159</v>
      </c>
      <c r="P18" s="49">
        <v>117</v>
      </c>
      <c r="Q18" s="49">
        <v>156</v>
      </c>
      <c r="R18" s="49">
        <v>122</v>
      </c>
      <c r="S18" s="49">
        <v>141</v>
      </c>
      <c r="T18" s="49">
        <v>138</v>
      </c>
    </row>
    <row r="19" spans="1:20" s="119" customFormat="1" ht="15.6" customHeight="1" x14ac:dyDescent="0.25">
      <c r="A19" s="118"/>
      <c r="B19" s="35" t="s">
        <v>18</v>
      </c>
      <c r="C19" s="39"/>
      <c r="D19" s="2" t="s">
        <v>11</v>
      </c>
      <c r="E19" s="173"/>
      <c r="F19" s="49">
        <v>167</v>
      </c>
      <c r="G19" s="49">
        <v>207</v>
      </c>
      <c r="H19" s="49">
        <v>0</v>
      </c>
      <c r="I19" s="49">
        <v>0</v>
      </c>
      <c r="J19" s="59"/>
      <c r="K19" s="173"/>
      <c r="L19" s="173"/>
      <c r="M19" s="49">
        <v>95</v>
      </c>
      <c r="N19" s="49">
        <v>72</v>
      </c>
      <c r="O19" s="49">
        <v>103</v>
      </c>
      <c r="P19" s="49">
        <v>104</v>
      </c>
      <c r="Q19" s="49">
        <v>0</v>
      </c>
      <c r="R19" s="49">
        <v>0</v>
      </c>
      <c r="S19" s="49">
        <v>0</v>
      </c>
      <c r="T19" s="49">
        <v>0</v>
      </c>
    </row>
    <row r="20" spans="1:20" s="119" customFormat="1" ht="15.6" customHeight="1" x14ac:dyDescent="0.25">
      <c r="A20" s="118"/>
      <c r="B20" s="35" t="s">
        <v>2</v>
      </c>
      <c r="C20" s="39"/>
      <c r="D20" s="2" t="s">
        <v>11</v>
      </c>
      <c r="E20" s="173"/>
      <c r="F20" s="49">
        <v>-19</v>
      </c>
      <c r="G20" s="49">
        <v>-52</v>
      </c>
      <c r="H20" s="49">
        <v>-41</v>
      </c>
      <c r="I20" s="49">
        <v>-54</v>
      </c>
      <c r="J20" s="59"/>
      <c r="K20" s="173"/>
      <c r="L20" s="173"/>
      <c r="M20" s="49">
        <v>22</v>
      </c>
      <c r="N20" s="49">
        <v>-41</v>
      </c>
      <c r="O20" s="49">
        <v>-15</v>
      </c>
      <c r="P20" s="49">
        <v>-37</v>
      </c>
      <c r="Q20" s="49">
        <v>-27</v>
      </c>
      <c r="R20" s="49">
        <v>-14</v>
      </c>
      <c r="S20" s="49">
        <v>-8</v>
      </c>
      <c r="T20" s="49">
        <v>-46</v>
      </c>
    </row>
    <row r="21" spans="1:20" s="119" customFormat="1" ht="15.6" customHeight="1" x14ac:dyDescent="0.25">
      <c r="A21" s="118"/>
      <c r="B21" s="19" t="s">
        <v>138</v>
      </c>
      <c r="C21" s="20"/>
      <c r="D21" s="24" t="s">
        <v>11</v>
      </c>
      <c r="E21" s="174"/>
      <c r="F21" s="81">
        <v>3257</v>
      </c>
      <c r="G21" s="81">
        <v>3432</v>
      </c>
      <c r="H21" s="81">
        <v>3259</v>
      </c>
      <c r="I21" s="81">
        <v>3382</v>
      </c>
      <c r="J21" s="59"/>
      <c r="K21" s="174"/>
      <c r="L21" s="174"/>
      <c r="M21" s="81">
        <v>1665</v>
      </c>
      <c r="N21" s="81">
        <v>1592</v>
      </c>
      <c r="O21" s="81">
        <v>1802</v>
      </c>
      <c r="P21" s="81">
        <v>1630</v>
      </c>
      <c r="Q21" s="81">
        <v>1681</v>
      </c>
      <c r="R21" s="81">
        <v>1578</v>
      </c>
      <c r="S21" s="81">
        <v>1809</v>
      </c>
      <c r="T21" s="81">
        <v>1573</v>
      </c>
    </row>
    <row r="22" spans="1:20" s="119" customFormat="1" ht="15.6" customHeight="1" x14ac:dyDescent="0.25">
      <c r="A22" s="126"/>
      <c r="B22" s="78" t="s">
        <v>15</v>
      </c>
      <c r="C22" s="2"/>
      <c r="D22" s="23"/>
      <c r="E22" s="61"/>
      <c r="F22" s="46"/>
      <c r="G22" s="46"/>
      <c r="H22" s="46"/>
      <c r="I22" s="45"/>
      <c r="J22" s="59"/>
      <c r="K22" s="127"/>
      <c r="L22" s="127"/>
    </row>
    <row r="23" spans="1:20" s="129" customFormat="1" ht="15.6" customHeight="1" x14ac:dyDescent="0.25">
      <c r="A23" s="128"/>
      <c r="B23" s="82" t="s">
        <v>16</v>
      </c>
      <c r="C23" s="83"/>
      <c r="D23" s="83" t="s">
        <v>11</v>
      </c>
      <c r="E23" s="84">
        <v>1191</v>
      </c>
      <c r="F23" s="84">
        <v>1618</v>
      </c>
      <c r="G23" s="84">
        <v>1702</v>
      </c>
      <c r="H23" s="84">
        <v>1715</v>
      </c>
      <c r="I23" s="84">
        <v>1765</v>
      </c>
      <c r="J23" s="59"/>
      <c r="K23" s="40">
        <v>587</v>
      </c>
      <c r="L23" s="40">
        <v>604</v>
      </c>
      <c r="M23" s="40">
        <v>789</v>
      </c>
      <c r="N23" s="40">
        <v>829</v>
      </c>
      <c r="O23" s="40">
        <v>903</v>
      </c>
      <c r="P23" s="40">
        <v>799</v>
      </c>
      <c r="Q23" s="41">
        <v>896</v>
      </c>
      <c r="R23" s="41">
        <v>819</v>
      </c>
      <c r="S23" s="41">
        <v>991</v>
      </c>
      <c r="T23" s="41">
        <v>774</v>
      </c>
    </row>
    <row r="24" spans="1:20" s="129" customFormat="1" ht="15.6" customHeight="1" x14ac:dyDescent="0.25">
      <c r="A24" s="128"/>
      <c r="B24" s="82" t="s">
        <v>17</v>
      </c>
      <c r="C24" s="83"/>
      <c r="D24" s="83" t="s">
        <v>11</v>
      </c>
      <c r="E24" s="84">
        <v>133</v>
      </c>
      <c r="F24" s="84">
        <v>138</v>
      </c>
      <c r="G24" s="84">
        <v>165</v>
      </c>
      <c r="H24" s="84">
        <v>163</v>
      </c>
      <c r="I24" s="84">
        <v>157</v>
      </c>
      <c r="J24" s="59"/>
      <c r="K24" s="40">
        <v>84</v>
      </c>
      <c r="L24" s="40">
        <v>49</v>
      </c>
      <c r="M24" s="40">
        <v>76</v>
      </c>
      <c r="N24" s="40">
        <v>62</v>
      </c>
      <c r="O24" s="40">
        <v>104</v>
      </c>
      <c r="P24" s="40">
        <v>61</v>
      </c>
      <c r="Q24" s="40">
        <v>98.9</v>
      </c>
      <c r="R24" s="40">
        <v>64.099999999999994</v>
      </c>
      <c r="S24" s="40">
        <v>80</v>
      </c>
      <c r="T24" s="40">
        <v>77</v>
      </c>
    </row>
    <row r="25" spans="1:20" s="129" customFormat="1" ht="15.6" customHeight="1" x14ac:dyDescent="0.25">
      <c r="A25" s="128"/>
      <c r="B25" s="82" t="s">
        <v>18</v>
      </c>
      <c r="C25" s="83">
        <v>2</v>
      </c>
      <c r="D25" s="83" t="s">
        <v>11</v>
      </c>
      <c r="E25" s="84">
        <v>46</v>
      </c>
      <c r="F25" s="84">
        <v>33</v>
      </c>
      <c r="G25" s="84">
        <v>67</v>
      </c>
      <c r="H25" s="84">
        <v>0</v>
      </c>
      <c r="I25" s="84">
        <v>0</v>
      </c>
      <c r="J25" s="59"/>
      <c r="K25" s="49">
        <v>47</v>
      </c>
      <c r="L25" s="49">
        <v>-1</v>
      </c>
      <c r="M25" s="49">
        <v>28</v>
      </c>
      <c r="N25" s="49">
        <v>5</v>
      </c>
      <c r="O25" s="49">
        <v>32</v>
      </c>
      <c r="P25" s="49">
        <v>35</v>
      </c>
      <c r="Q25" s="49">
        <v>0</v>
      </c>
      <c r="R25" s="49">
        <v>0</v>
      </c>
      <c r="S25" s="49">
        <v>0</v>
      </c>
      <c r="T25" s="49">
        <v>0</v>
      </c>
    </row>
    <row r="26" spans="1:20" s="129" customFormat="1" ht="15.6" customHeight="1" x14ac:dyDescent="0.25">
      <c r="A26" s="128"/>
      <c r="B26" s="109" t="s">
        <v>2</v>
      </c>
      <c r="C26" s="89"/>
      <c r="D26" s="89" t="s">
        <v>11</v>
      </c>
      <c r="E26" s="50">
        <v>-27</v>
      </c>
      <c r="F26" s="50">
        <v>-27</v>
      </c>
      <c r="G26" s="50">
        <v>-61</v>
      </c>
      <c r="H26" s="50">
        <v>-51</v>
      </c>
      <c r="I26" s="50">
        <v>-63</v>
      </c>
      <c r="J26" s="59"/>
      <c r="K26" s="48">
        <v>-5</v>
      </c>
      <c r="L26" s="48">
        <v>-22</v>
      </c>
      <c r="M26" s="48">
        <v>17</v>
      </c>
      <c r="N26" s="48">
        <v>-44</v>
      </c>
      <c r="O26" s="48">
        <v>-19</v>
      </c>
      <c r="P26" s="48">
        <v>-42</v>
      </c>
      <c r="Q26" s="48">
        <v>-32</v>
      </c>
      <c r="R26" s="48">
        <v>-19</v>
      </c>
      <c r="S26" s="48">
        <v>-13</v>
      </c>
      <c r="T26" s="48">
        <v>-50</v>
      </c>
    </row>
    <row r="27" spans="1:20" s="129" customFormat="1" ht="15.6" customHeight="1" x14ac:dyDescent="0.25">
      <c r="A27" s="128"/>
      <c r="B27" s="85" t="s">
        <v>140</v>
      </c>
      <c r="C27" s="86">
        <v>5</v>
      </c>
      <c r="D27" s="86" t="s">
        <v>11</v>
      </c>
      <c r="E27" s="87">
        <v>124</v>
      </c>
      <c r="F27" s="87">
        <v>0</v>
      </c>
      <c r="G27" s="87">
        <v>0</v>
      </c>
      <c r="H27" s="87">
        <v>0</v>
      </c>
      <c r="I27" s="87">
        <v>0</v>
      </c>
      <c r="J27" s="59"/>
      <c r="K27" s="73">
        <v>-146</v>
      </c>
      <c r="L27" s="157">
        <v>270</v>
      </c>
      <c r="M27" s="52">
        <v>0</v>
      </c>
      <c r="N27" s="52">
        <v>0</v>
      </c>
      <c r="O27" s="52">
        <v>0</v>
      </c>
      <c r="P27" s="52">
        <v>0</v>
      </c>
      <c r="Q27" s="73">
        <v>0</v>
      </c>
      <c r="R27" s="73">
        <v>0</v>
      </c>
      <c r="S27" s="73">
        <v>0</v>
      </c>
      <c r="T27" s="73">
        <v>0</v>
      </c>
    </row>
    <row r="28" spans="1:20" s="129" customFormat="1" ht="15.6" customHeight="1" x14ac:dyDescent="0.25">
      <c r="A28" s="128"/>
      <c r="B28" s="88" t="s">
        <v>139</v>
      </c>
      <c r="C28" s="90"/>
      <c r="D28" s="90" t="s">
        <v>11</v>
      </c>
      <c r="E28" s="91">
        <v>1466.7</v>
      </c>
      <c r="F28" s="91">
        <v>1762</v>
      </c>
      <c r="G28" s="91">
        <v>1873</v>
      </c>
      <c r="H28" s="91">
        <v>1827</v>
      </c>
      <c r="I28" s="91">
        <v>1859</v>
      </c>
      <c r="J28" s="59"/>
      <c r="K28" s="51">
        <v>567</v>
      </c>
      <c r="L28" s="51">
        <v>899.7</v>
      </c>
      <c r="M28" s="51">
        <v>910</v>
      </c>
      <c r="N28" s="51">
        <v>852</v>
      </c>
      <c r="O28" s="51">
        <v>1020</v>
      </c>
      <c r="P28" s="51">
        <v>853</v>
      </c>
      <c r="Q28" s="51">
        <v>963</v>
      </c>
      <c r="R28" s="51">
        <v>864</v>
      </c>
      <c r="S28" s="51">
        <v>1058</v>
      </c>
      <c r="T28" s="51">
        <v>801</v>
      </c>
    </row>
    <row r="29" spans="1:20" s="119" customFormat="1" ht="15.6" customHeight="1" x14ac:dyDescent="0.25">
      <c r="A29" s="126"/>
      <c r="B29" s="10" t="s">
        <v>118</v>
      </c>
      <c r="C29" s="36" t="s">
        <v>0</v>
      </c>
      <c r="D29" s="18" t="s">
        <v>11</v>
      </c>
      <c r="E29" s="47">
        <v>-42</v>
      </c>
      <c r="F29" s="47">
        <v>-443</v>
      </c>
      <c r="G29" s="47">
        <v>-427</v>
      </c>
      <c r="H29" s="47">
        <v>-360</v>
      </c>
      <c r="I29" s="47">
        <v>-394</v>
      </c>
      <c r="J29" s="59"/>
      <c r="K29" s="47">
        <v>-7</v>
      </c>
      <c r="L29" s="47">
        <v>-35</v>
      </c>
      <c r="M29" s="47">
        <v>-220</v>
      </c>
      <c r="N29" s="47">
        <v>-223</v>
      </c>
      <c r="O29" s="47">
        <v>-219</v>
      </c>
      <c r="P29" s="47">
        <v>-208</v>
      </c>
      <c r="Q29" s="47">
        <v>-180</v>
      </c>
      <c r="R29" s="47">
        <v>-180</v>
      </c>
      <c r="S29" s="47">
        <v>-187</v>
      </c>
      <c r="T29" s="47">
        <v>-207</v>
      </c>
    </row>
    <row r="30" spans="1:20" s="119" customFormat="1" ht="15.6" customHeight="1" x14ac:dyDescent="0.25">
      <c r="A30" s="126"/>
      <c r="B30" s="31" t="s">
        <v>119</v>
      </c>
      <c r="C30" s="32" t="s">
        <v>0</v>
      </c>
      <c r="D30" s="33" t="s">
        <v>11</v>
      </c>
      <c r="E30" s="42">
        <v>1424.7</v>
      </c>
      <c r="F30" s="42">
        <v>1319</v>
      </c>
      <c r="G30" s="42">
        <v>1446</v>
      </c>
      <c r="H30" s="42">
        <v>1467</v>
      </c>
      <c r="I30" s="42">
        <v>1465</v>
      </c>
      <c r="J30" s="59"/>
      <c r="K30" s="42">
        <v>560</v>
      </c>
      <c r="L30" s="42">
        <v>864.7</v>
      </c>
      <c r="M30" s="42">
        <v>690</v>
      </c>
      <c r="N30" s="42">
        <v>629</v>
      </c>
      <c r="O30" s="42">
        <v>801</v>
      </c>
      <c r="P30" s="42">
        <v>645</v>
      </c>
      <c r="Q30" s="42">
        <v>783</v>
      </c>
      <c r="R30" s="42">
        <v>684</v>
      </c>
      <c r="S30" s="42">
        <v>871</v>
      </c>
      <c r="T30" s="42">
        <v>594</v>
      </c>
    </row>
    <row r="31" spans="1:20" s="119" customFormat="1" ht="15.6" customHeight="1" x14ac:dyDescent="0.25">
      <c r="A31" s="126"/>
      <c r="B31" s="10" t="s">
        <v>120</v>
      </c>
      <c r="C31" s="18" t="s">
        <v>0</v>
      </c>
      <c r="D31" s="18" t="s">
        <v>11</v>
      </c>
      <c r="E31" s="47">
        <v>-347</v>
      </c>
      <c r="F31" s="47">
        <v>-341</v>
      </c>
      <c r="G31" s="47">
        <v>-441</v>
      </c>
      <c r="H31" s="47">
        <v>-422</v>
      </c>
      <c r="I31" s="47">
        <v>-423</v>
      </c>
      <c r="J31" s="59"/>
      <c r="K31" s="47">
        <v>-179</v>
      </c>
      <c r="L31" s="47">
        <v>-168</v>
      </c>
      <c r="M31" s="47">
        <v>-201</v>
      </c>
      <c r="N31" s="47">
        <v>-140</v>
      </c>
      <c r="O31" s="47">
        <v>-241</v>
      </c>
      <c r="P31" s="47">
        <v>-200</v>
      </c>
      <c r="Q31" s="47">
        <v>-230</v>
      </c>
      <c r="R31" s="47">
        <v>-192</v>
      </c>
      <c r="S31" s="47">
        <v>-255</v>
      </c>
      <c r="T31" s="47">
        <v>-168</v>
      </c>
    </row>
    <row r="32" spans="1:20" s="119" customFormat="1" ht="15.6" customHeight="1" x14ac:dyDescent="0.25">
      <c r="A32" s="126"/>
      <c r="B32" s="31" t="s">
        <v>121</v>
      </c>
      <c r="C32" s="32"/>
      <c r="D32" s="33" t="s">
        <v>11</v>
      </c>
      <c r="E32" s="42">
        <v>1077.7</v>
      </c>
      <c r="F32" s="42">
        <v>978</v>
      </c>
      <c r="G32" s="42">
        <v>1005</v>
      </c>
      <c r="H32" s="42">
        <v>1045</v>
      </c>
      <c r="I32" s="42">
        <v>1042</v>
      </c>
      <c r="J32" s="59"/>
      <c r="K32" s="81">
        <v>381</v>
      </c>
      <c r="L32" s="81">
        <v>696.7</v>
      </c>
      <c r="M32" s="81">
        <v>489</v>
      </c>
      <c r="N32" s="81">
        <v>489</v>
      </c>
      <c r="O32" s="81">
        <v>560</v>
      </c>
      <c r="P32" s="81">
        <v>445</v>
      </c>
      <c r="Q32" s="81">
        <v>553</v>
      </c>
      <c r="R32" s="81">
        <v>492</v>
      </c>
      <c r="S32" s="81">
        <v>616</v>
      </c>
      <c r="T32" s="81">
        <v>426</v>
      </c>
    </row>
    <row r="33" spans="1:20" s="119" customFormat="1" ht="15.6" customHeight="1" x14ac:dyDescent="0.25">
      <c r="A33" s="126"/>
      <c r="B33" s="92" t="s">
        <v>122</v>
      </c>
      <c r="C33" s="32" t="s">
        <v>169</v>
      </c>
      <c r="D33" s="32" t="s">
        <v>11</v>
      </c>
      <c r="E33" s="93">
        <v>357</v>
      </c>
      <c r="F33" s="93" t="s">
        <v>13</v>
      </c>
      <c r="G33" s="93" t="s">
        <v>13</v>
      </c>
      <c r="H33" s="93">
        <v>3</v>
      </c>
      <c r="I33" s="93">
        <v>56</v>
      </c>
      <c r="J33" s="59"/>
      <c r="K33" s="47">
        <v>357</v>
      </c>
      <c r="L33" s="47">
        <v>0</v>
      </c>
      <c r="M33" s="47">
        <v>0</v>
      </c>
      <c r="N33" s="47">
        <v>0</v>
      </c>
      <c r="O33" s="47">
        <v>0</v>
      </c>
      <c r="P33" s="47">
        <v>0</v>
      </c>
      <c r="Q33" s="47">
        <v>-4</v>
      </c>
      <c r="R33" s="47">
        <v>7</v>
      </c>
      <c r="S33" s="47">
        <v>27</v>
      </c>
      <c r="T33" s="47">
        <v>29</v>
      </c>
    </row>
    <row r="34" spans="1:20" s="119" customFormat="1" ht="15.6" customHeight="1" x14ac:dyDescent="0.25">
      <c r="A34" s="126"/>
      <c r="B34" s="19" t="s">
        <v>123</v>
      </c>
      <c r="C34" s="20" t="s">
        <v>0</v>
      </c>
      <c r="D34" s="24" t="s">
        <v>11</v>
      </c>
      <c r="E34" s="44">
        <v>1434.7</v>
      </c>
      <c r="F34" s="44">
        <v>978</v>
      </c>
      <c r="G34" s="44">
        <v>1005</v>
      </c>
      <c r="H34" s="44">
        <v>1048</v>
      </c>
      <c r="I34" s="44">
        <v>1098</v>
      </c>
      <c r="J34" s="59"/>
      <c r="K34" s="44">
        <v>738</v>
      </c>
      <c r="L34" s="44">
        <v>696.7</v>
      </c>
      <c r="M34" s="44">
        <v>489</v>
      </c>
      <c r="N34" s="44">
        <v>489</v>
      </c>
      <c r="O34" s="44">
        <v>560</v>
      </c>
      <c r="P34" s="44">
        <v>445</v>
      </c>
      <c r="Q34" s="44">
        <v>549</v>
      </c>
      <c r="R34" s="44">
        <v>499</v>
      </c>
      <c r="S34" s="44">
        <v>643</v>
      </c>
      <c r="T34" s="44">
        <v>455</v>
      </c>
    </row>
    <row r="35" spans="1:20" s="119" customFormat="1" ht="15.6" customHeight="1" x14ac:dyDescent="0.25">
      <c r="A35" s="126"/>
      <c r="B35" s="79" t="s">
        <v>134</v>
      </c>
      <c r="C35" s="34"/>
      <c r="D35" s="39"/>
      <c r="E35" s="59"/>
      <c r="F35" s="59"/>
      <c r="G35" s="59"/>
      <c r="H35" s="59"/>
      <c r="I35" s="59"/>
      <c r="J35" s="59"/>
      <c r="K35" s="127"/>
      <c r="L35" s="127"/>
    </row>
    <row r="36" spans="1:20" s="119" customFormat="1" ht="15.6" customHeight="1" x14ac:dyDescent="0.25">
      <c r="A36" s="126"/>
      <c r="B36" s="35" t="s">
        <v>138</v>
      </c>
      <c r="C36" s="34"/>
      <c r="D36" s="34" t="s">
        <v>19</v>
      </c>
      <c r="E36" s="66" t="s">
        <v>14</v>
      </c>
      <c r="F36" s="66" t="s">
        <v>20</v>
      </c>
      <c r="G36" s="97">
        <v>5.3730426773104023</v>
      </c>
      <c r="H36" s="97">
        <v>-5.0407925407925376</v>
      </c>
      <c r="I36" s="97">
        <v>3.7741638539429356</v>
      </c>
      <c r="J36" s="61"/>
      <c r="K36" s="75" t="s">
        <v>14</v>
      </c>
      <c r="L36" s="75" t="s">
        <v>14</v>
      </c>
      <c r="M36" s="75" t="s">
        <v>20</v>
      </c>
      <c r="N36" s="75" t="s">
        <v>20</v>
      </c>
      <c r="O36" s="97">
        <v>8.2282282282282182</v>
      </c>
      <c r="P36" s="97">
        <v>2.3869346733668362</v>
      </c>
      <c r="Q36" s="97">
        <v>-6.714761376248612</v>
      </c>
      <c r="R36" s="97">
        <v>-3.1901840490797584</v>
      </c>
      <c r="S36" s="97">
        <v>7.6145151695419466</v>
      </c>
      <c r="T36" s="97">
        <v>-0.31685678073510859</v>
      </c>
    </row>
    <row r="37" spans="1:20" s="119" customFormat="1" ht="15.6" customHeight="1" x14ac:dyDescent="0.25">
      <c r="A37" s="126"/>
      <c r="B37" s="35" t="s">
        <v>139</v>
      </c>
      <c r="C37" s="34"/>
      <c r="D37" s="34" t="s">
        <v>19</v>
      </c>
      <c r="E37" s="66" t="s">
        <v>14</v>
      </c>
      <c r="F37" s="66" t="s">
        <v>20</v>
      </c>
      <c r="G37" s="97">
        <v>6.2996594778660597</v>
      </c>
      <c r="H37" s="97">
        <v>-2.4559530165509824</v>
      </c>
      <c r="I37" s="97">
        <v>1.7515051997810671</v>
      </c>
      <c r="J37" s="61"/>
      <c r="K37" s="75" t="s">
        <v>14</v>
      </c>
      <c r="L37" s="75" t="s">
        <v>14</v>
      </c>
      <c r="M37" s="75" t="s">
        <v>20</v>
      </c>
      <c r="N37" s="75" t="s">
        <v>20</v>
      </c>
      <c r="O37" s="97">
        <v>12.087912087912089</v>
      </c>
      <c r="P37" s="97">
        <v>0.11737089201877549</v>
      </c>
      <c r="Q37" s="97">
        <v>-5.5882352941176494</v>
      </c>
      <c r="R37" s="97">
        <v>1.2895662368112459</v>
      </c>
      <c r="S37" s="97">
        <v>9.8650051921080006</v>
      </c>
      <c r="T37" s="97">
        <v>-7.2916666666666625</v>
      </c>
    </row>
    <row r="38" spans="1:20" s="119" customFormat="1" ht="15.6" customHeight="1" x14ac:dyDescent="0.25">
      <c r="A38" s="126"/>
      <c r="B38" s="35" t="s">
        <v>121</v>
      </c>
      <c r="C38" s="34"/>
      <c r="D38" s="34" t="s">
        <v>19</v>
      </c>
      <c r="E38" s="66" t="s">
        <v>14</v>
      </c>
      <c r="F38" s="66" t="s">
        <v>20</v>
      </c>
      <c r="G38" s="97">
        <v>2.7607361963190247</v>
      </c>
      <c r="H38" s="97">
        <v>3.9800995024875663</v>
      </c>
      <c r="I38" s="97">
        <v>-0.2870813397129135</v>
      </c>
      <c r="J38" s="41"/>
      <c r="K38" s="75" t="s">
        <v>14</v>
      </c>
      <c r="L38" s="75" t="s">
        <v>14</v>
      </c>
      <c r="M38" s="75" t="s">
        <v>20</v>
      </c>
      <c r="N38" s="75" t="s">
        <v>20</v>
      </c>
      <c r="O38" s="97">
        <v>14.519427402862984</v>
      </c>
      <c r="P38" s="97">
        <v>-8.9979550102249455</v>
      </c>
      <c r="Q38" s="97">
        <v>-1.2499999999999956</v>
      </c>
      <c r="R38" s="97">
        <v>10.561797752808989</v>
      </c>
      <c r="S38" s="97">
        <v>11.392405063291132</v>
      </c>
      <c r="T38" s="97">
        <v>-13.414634146341465</v>
      </c>
    </row>
    <row r="39" spans="1:20" s="119" customFormat="1" ht="15.6" customHeight="1" x14ac:dyDescent="0.25">
      <c r="A39" s="126"/>
      <c r="B39" s="119" t="s">
        <v>123</v>
      </c>
      <c r="C39" s="34"/>
      <c r="D39" s="34" t="s">
        <v>19</v>
      </c>
      <c r="E39" s="66" t="s">
        <v>14</v>
      </c>
      <c r="F39" s="66" t="s">
        <v>20</v>
      </c>
      <c r="G39" s="97">
        <v>2.7607361963190247</v>
      </c>
      <c r="H39" s="97">
        <v>4.2786069651741254</v>
      </c>
      <c r="I39" s="97">
        <v>4.7709923664122078</v>
      </c>
      <c r="J39" s="41"/>
      <c r="K39" s="75" t="s">
        <v>14</v>
      </c>
      <c r="L39" s="75" t="s">
        <v>14</v>
      </c>
      <c r="M39" s="75" t="s">
        <v>20</v>
      </c>
      <c r="N39" s="75" t="s">
        <v>20</v>
      </c>
      <c r="O39" s="97">
        <v>14.519427402862984</v>
      </c>
      <c r="P39" s="97">
        <v>-8.9979550102249455</v>
      </c>
      <c r="Q39" s="97">
        <v>-1.9642857142857184</v>
      </c>
      <c r="R39" s="97">
        <v>12.134831460674157</v>
      </c>
      <c r="S39" s="97">
        <v>17.122040072859733</v>
      </c>
      <c r="T39" s="97">
        <v>-8.8176352705410803</v>
      </c>
    </row>
    <row r="40" spans="1:20" s="119" customFormat="1" ht="15.6" customHeight="1" x14ac:dyDescent="0.25">
      <c r="A40" s="126"/>
      <c r="B40" s="38"/>
      <c r="C40" s="34"/>
      <c r="D40" s="39"/>
      <c r="E40" s="59"/>
      <c r="F40" s="59"/>
      <c r="G40" s="59"/>
      <c r="H40" s="59"/>
      <c r="I40" s="59"/>
      <c r="J40" s="41"/>
      <c r="K40" s="127"/>
      <c r="L40" s="127"/>
    </row>
    <row r="41" spans="1:20" ht="22.5" x14ac:dyDescent="0.25">
      <c r="B41" s="4" t="s">
        <v>155</v>
      </c>
      <c r="C41" s="25"/>
      <c r="D41" s="1"/>
      <c r="E41" s="121"/>
      <c r="F41" s="121"/>
      <c r="G41" s="121"/>
      <c r="H41" s="121"/>
      <c r="I41" s="121"/>
      <c r="K41" s="121"/>
      <c r="L41" s="121"/>
      <c r="M41" s="121"/>
      <c r="N41" s="121"/>
    </row>
    <row r="42" spans="1:20" ht="22.5" x14ac:dyDescent="0.25">
      <c r="B42" s="4"/>
      <c r="C42" s="25"/>
      <c r="D42" s="1"/>
      <c r="E42" s="121"/>
      <c r="F42" s="121"/>
      <c r="G42" s="121"/>
      <c r="H42" s="121"/>
      <c r="I42" s="121"/>
      <c r="K42" s="121"/>
      <c r="L42" s="121"/>
      <c r="M42" s="121"/>
      <c r="N42" s="121"/>
    </row>
    <row r="43" spans="1:20" x14ac:dyDescent="0.25">
      <c r="B43" s="53"/>
      <c r="C43" s="54"/>
      <c r="D43" s="55"/>
      <c r="E43" s="123" t="s">
        <v>7</v>
      </c>
      <c r="F43" s="123" t="s">
        <v>6</v>
      </c>
      <c r="G43" s="123" t="s">
        <v>5</v>
      </c>
      <c r="H43" s="123" t="s">
        <v>4</v>
      </c>
      <c r="I43" s="123" t="s">
        <v>3</v>
      </c>
      <c r="J43" s="124"/>
      <c r="K43" s="179" t="s">
        <v>7</v>
      </c>
      <c r="L43" s="179"/>
      <c r="M43" s="179" t="s">
        <v>6</v>
      </c>
      <c r="N43" s="179"/>
      <c r="O43" s="179" t="s">
        <v>5</v>
      </c>
      <c r="P43" s="179"/>
      <c r="Q43" s="179" t="s">
        <v>4</v>
      </c>
      <c r="R43" s="179"/>
      <c r="S43" s="179" t="s">
        <v>3</v>
      </c>
      <c r="T43" s="179"/>
    </row>
    <row r="44" spans="1:20" ht="19.5" customHeight="1" x14ac:dyDescent="0.25">
      <c r="A44" s="125"/>
      <c r="B44" s="3" t="s">
        <v>0</v>
      </c>
      <c r="C44" s="26" t="s">
        <v>161</v>
      </c>
      <c r="D44" s="30"/>
      <c r="E44" s="56"/>
      <c r="F44" s="56"/>
      <c r="G44" s="56"/>
      <c r="H44" s="56"/>
      <c r="I44" s="56"/>
      <c r="J44" s="56"/>
      <c r="K44" s="56" t="s">
        <v>76</v>
      </c>
      <c r="L44" s="56" t="s">
        <v>77</v>
      </c>
      <c r="M44" s="5" t="s">
        <v>74</v>
      </c>
      <c r="N44" s="5" t="s">
        <v>75</v>
      </c>
      <c r="O44" s="5" t="s">
        <v>72</v>
      </c>
      <c r="P44" s="5" t="s">
        <v>73</v>
      </c>
      <c r="Q44" s="5" t="s">
        <v>70</v>
      </c>
      <c r="R44" s="5" t="s">
        <v>71</v>
      </c>
      <c r="S44" s="5" t="s">
        <v>68</v>
      </c>
      <c r="T44" s="5" t="s">
        <v>69</v>
      </c>
    </row>
    <row r="45" spans="1:20" ht="14.45" customHeight="1" x14ac:dyDescent="0.25">
      <c r="A45" s="125"/>
      <c r="B45" s="16" t="s">
        <v>78</v>
      </c>
      <c r="C45" s="2"/>
      <c r="D45" s="22"/>
      <c r="E45" s="57">
        <v>43639</v>
      </c>
      <c r="F45" s="57">
        <v>44010</v>
      </c>
      <c r="G45" s="57">
        <v>44374</v>
      </c>
      <c r="H45" s="57">
        <v>44738</v>
      </c>
      <c r="I45" s="57">
        <v>45102</v>
      </c>
      <c r="J45" s="57"/>
      <c r="K45" s="57">
        <v>43464</v>
      </c>
      <c r="L45" s="57">
        <v>43639</v>
      </c>
      <c r="M45" s="6">
        <v>43835</v>
      </c>
      <c r="N45" s="6">
        <v>44010</v>
      </c>
      <c r="O45" s="6">
        <v>44199</v>
      </c>
      <c r="P45" s="6">
        <v>44374</v>
      </c>
      <c r="Q45" s="6">
        <v>44563</v>
      </c>
      <c r="R45" s="6">
        <v>44738</v>
      </c>
      <c r="S45" s="6">
        <v>44927</v>
      </c>
      <c r="T45" s="6">
        <v>45102</v>
      </c>
    </row>
    <row r="46" spans="1:20" x14ac:dyDescent="0.25">
      <c r="A46" s="125"/>
      <c r="B46" s="3"/>
      <c r="C46" s="2"/>
      <c r="D46" s="21" t="s">
        <v>0</v>
      </c>
      <c r="E46" s="58" t="s">
        <v>8</v>
      </c>
      <c r="F46" s="7" t="s">
        <v>8</v>
      </c>
      <c r="G46" s="7" t="s">
        <v>8</v>
      </c>
      <c r="H46" s="7" t="s">
        <v>8</v>
      </c>
      <c r="I46" s="7" t="s">
        <v>8</v>
      </c>
      <c r="J46" s="58"/>
      <c r="K46" s="58" t="s">
        <v>80</v>
      </c>
      <c r="L46" s="58" t="s">
        <v>81</v>
      </c>
      <c r="M46" s="58" t="s">
        <v>80</v>
      </c>
      <c r="N46" s="58" t="s">
        <v>81</v>
      </c>
      <c r="O46" s="58" t="s">
        <v>80</v>
      </c>
      <c r="P46" s="58" t="s">
        <v>81</v>
      </c>
      <c r="Q46" s="58" t="s">
        <v>80</v>
      </c>
      <c r="R46" s="58" t="s">
        <v>81</v>
      </c>
      <c r="S46" s="58" t="s">
        <v>80</v>
      </c>
      <c r="T46" s="58" t="s">
        <v>81</v>
      </c>
    </row>
    <row r="47" spans="1:20" s="119" customFormat="1" ht="15.6" customHeight="1" x14ac:dyDescent="0.25">
      <c r="A47" s="126"/>
      <c r="B47" s="8"/>
      <c r="C47" s="2" t="s">
        <v>0</v>
      </c>
      <c r="D47" s="22" t="s">
        <v>0</v>
      </c>
      <c r="E47" s="58" t="s">
        <v>107</v>
      </c>
      <c r="F47" s="58"/>
      <c r="G47" s="58"/>
      <c r="H47" s="58"/>
      <c r="I47" s="58"/>
      <c r="J47" s="58"/>
      <c r="K47" s="58"/>
      <c r="L47" s="58"/>
      <c r="M47" s="58"/>
      <c r="N47" s="7"/>
      <c r="O47" s="7"/>
      <c r="P47" s="7"/>
      <c r="Q47" s="7"/>
      <c r="R47" s="7"/>
      <c r="S47" s="7"/>
      <c r="T47" s="7"/>
    </row>
    <row r="48" spans="1:20" s="119" customFormat="1" ht="15.6" customHeight="1" x14ac:dyDescent="0.25">
      <c r="A48" s="126"/>
      <c r="B48" s="8" t="s">
        <v>159</v>
      </c>
      <c r="C48" s="34"/>
      <c r="D48" s="39"/>
      <c r="E48" s="59"/>
      <c r="F48" s="59"/>
      <c r="G48" s="59"/>
      <c r="H48" s="59"/>
      <c r="I48" s="59"/>
      <c r="J48" s="49"/>
      <c r="K48" s="127"/>
      <c r="L48" s="127"/>
    </row>
    <row r="49" spans="1:20" s="131" customFormat="1" ht="15.6" customHeight="1" x14ac:dyDescent="0.25">
      <c r="A49" s="130"/>
      <c r="B49" s="10" t="s">
        <v>9</v>
      </c>
      <c r="C49" s="23"/>
      <c r="D49" s="2" t="s">
        <v>11</v>
      </c>
      <c r="E49" s="41">
        <v>30890</v>
      </c>
      <c r="F49" s="41">
        <v>32993</v>
      </c>
      <c r="G49" s="41">
        <v>33868</v>
      </c>
      <c r="H49" s="41">
        <v>34624</v>
      </c>
      <c r="I49" s="41">
        <v>36746</v>
      </c>
      <c r="J49" s="59"/>
      <c r="K49" s="41">
        <v>16053</v>
      </c>
      <c r="L49" s="41">
        <f>E49-K49</f>
        <v>14837</v>
      </c>
      <c r="M49" s="41">
        <v>16583</v>
      </c>
      <c r="N49" s="41">
        <v>16410</v>
      </c>
      <c r="O49" s="41">
        <v>17812</v>
      </c>
      <c r="P49" s="41">
        <v>16056</v>
      </c>
      <c r="Q49" s="41">
        <v>18016</v>
      </c>
      <c r="R49" s="41">
        <v>16608</v>
      </c>
      <c r="S49" s="41">
        <v>18853</v>
      </c>
      <c r="T49" s="41">
        <v>17893</v>
      </c>
    </row>
    <row r="50" spans="1:20" s="131" customFormat="1" ht="15.6" customHeight="1" x14ac:dyDescent="0.25">
      <c r="A50" s="130"/>
      <c r="B50" s="9" t="s">
        <v>135</v>
      </c>
      <c r="C50" s="23"/>
      <c r="D50" s="23" t="s">
        <v>11</v>
      </c>
      <c r="E50" s="94">
        <v>1735</v>
      </c>
      <c r="F50" s="94">
        <v>2867</v>
      </c>
      <c r="G50" s="94">
        <v>3001</v>
      </c>
      <c r="H50" s="94">
        <v>3022</v>
      </c>
      <c r="I50" s="94">
        <v>3157</v>
      </c>
      <c r="J50" s="49"/>
      <c r="K50" s="94">
        <v>887</v>
      </c>
      <c r="L50" s="94">
        <v>848</v>
      </c>
      <c r="M50" s="94">
        <v>1421</v>
      </c>
      <c r="N50" s="94">
        <v>1446</v>
      </c>
      <c r="O50" s="94">
        <v>1555</v>
      </c>
      <c r="P50" s="94">
        <v>1446</v>
      </c>
      <c r="Q50" s="94">
        <v>1552</v>
      </c>
      <c r="R50" s="94">
        <v>1470</v>
      </c>
      <c r="S50" s="94">
        <v>1676</v>
      </c>
      <c r="T50" s="94">
        <v>1481</v>
      </c>
    </row>
    <row r="51" spans="1:20" s="131" customFormat="1" ht="15.6" customHeight="1" x14ac:dyDescent="0.25">
      <c r="A51" s="130"/>
      <c r="B51" s="10" t="s">
        <v>124</v>
      </c>
      <c r="C51" s="23"/>
      <c r="D51" s="2" t="s">
        <v>11</v>
      </c>
      <c r="E51" s="49">
        <f>E52-E50</f>
        <v>-552</v>
      </c>
      <c r="F51" s="50">
        <v>-1249</v>
      </c>
      <c r="G51" s="50">
        <v>-1299</v>
      </c>
      <c r="H51" s="50">
        <v>-1307</v>
      </c>
      <c r="I51" s="50">
        <v>-1392</v>
      </c>
      <c r="J51" s="59"/>
      <c r="K51" s="49">
        <v>-285</v>
      </c>
      <c r="L51" s="49">
        <v>-267</v>
      </c>
      <c r="M51" s="50">
        <v>-632</v>
      </c>
      <c r="N51" s="50">
        <v>-617</v>
      </c>
      <c r="O51" s="50">
        <v>-652</v>
      </c>
      <c r="P51" s="50">
        <v>-647</v>
      </c>
      <c r="Q51" s="50">
        <v>-656</v>
      </c>
      <c r="R51" s="50">
        <v>-651</v>
      </c>
      <c r="S51" s="50">
        <v>-685</v>
      </c>
      <c r="T51" s="50">
        <v>-707</v>
      </c>
    </row>
    <row r="52" spans="1:20" s="131" customFormat="1" ht="15.6" customHeight="1" x14ac:dyDescent="0.25">
      <c r="A52" s="130"/>
      <c r="B52" s="95" t="s">
        <v>15</v>
      </c>
      <c r="C52" s="36"/>
      <c r="D52" s="36" t="s">
        <v>11</v>
      </c>
      <c r="E52" s="96">
        <v>1183</v>
      </c>
      <c r="F52" s="96">
        <v>1618</v>
      </c>
      <c r="G52" s="96">
        <v>1702</v>
      </c>
      <c r="H52" s="96">
        <v>1715</v>
      </c>
      <c r="I52" s="96">
        <v>1765</v>
      </c>
      <c r="J52" s="59"/>
      <c r="K52" s="96">
        <v>602</v>
      </c>
      <c r="L52" s="96">
        <v>581</v>
      </c>
      <c r="M52" s="96">
        <v>789</v>
      </c>
      <c r="N52" s="96">
        <v>829</v>
      </c>
      <c r="O52" s="96">
        <v>903</v>
      </c>
      <c r="P52" s="96">
        <v>799</v>
      </c>
      <c r="Q52" s="96">
        <v>896</v>
      </c>
      <c r="R52" s="96">
        <v>819</v>
      </c>
      <c r="S52" s="96">
        <v>991</v>
      </c>
      <c r="T52" s="96">
        <v>774</v>
      </c>
    </row>
    <row r="53" spans="1:20" s="131" customFormat="1" ht="15.6" customHeight="1" x14ac:dyDescent="0.25">
      <c r="A53" s="130"/>
      <c r="B53" s="9" t="s">
        <v>127</v>
      </c>
      <c r="C53" s="23"/>
      <c r="D53" s="23" t="s">
        <v>19</v>
      </c>
      <c r="E53" s="62" t="s">
        <v>14</v>
      </c>
      <c r="F53" s="98">
        <v>6.4544439640430395</v>
      </c>
      <c r="G53" s="98">
        <v>2.65207771345437</v>
      </c>
      <c r="H53" s="98">
        <v>2.2321955828510602</v>
      </c>
      <c r="I53" s="98">
        <v>6.1286968576709899</v>
      </c>
      <c r="J53" s="60"/>
      <c r="K53" s="62" t="s">
        <v>14</v>
      </c>
      <c r="L53" s="62" t="s">
        <v>14</v>
      </c>
      <c r="M53" s="108">
        <v>6.4787466289970563</v>
      </c>
      <c r="N53" s="108">
        <v>6.4298963589431102</v>
      </c>
      <c r="O53" s="108">
        <v>7.4112042453114535</v>
      </c>
      <c r="P53" s="108">
        <v>-2.1572212065813501</v>
      </c>
      <c r="Q53" s="108">
        <v>1.1452953065349103</v>
      </c>
      <c r="R53" s="108">
        <v>3.4379671150971625</v>
      </c>
      <c r="S53" s="108">
        <v>4.6458703374777865</v>
      </c>
      <c r="T53" s="108">
        <v>7.7372350674373758</v>
      </c>
    </row>
    <row r="54" spans="1:20" s="131" customFormat="1" ht="15.6" customHeight="1" x14ac:dyDescent="0.25">
      <c r="A54" s="130"/>
      <c r="B54" s="10" t="s">
        <v>82</v>
      </c>
      <c r="C54" s="23"/>
      <c r="D54" s="2" t="s">
        <v>11</v>
      </c>
      <c r="E54" s="41" t="s">
        <v>14</v>
      </c>
      <c r="F54" s="41">
        <v>33635</v>
      </c>
      <c r="G54" s="41">
        <v>34645</v>
      </c>
      <c r="H54" s="41">
        <v>35668</v>
      </c>
      <c r="I54" s="41">
        <v>38030</v>
      </c>
      <c r="J54" s="60"/>
      <c r="K54" s="41" t="s">
        <v>14</v>
      </c>
      <c r="L54" s="41" t="s">
        <v>14</v>
      </c>
      <c r="M54" s="41">
        <v>16956</v>
      </c>
      <c r="N54" s="41">
        <v>16679</v>
      </c>
      <c r="O54" s="41">
        <v>18213</v>
      </c>
      <c r="P54" s="41">
        <v>16432</v>
      </c>
      <c r="Q54" s="41">
        <v>18582</v>
      </c>
      <c r="R54" s="41">
        <v>17086</v>
      </c>
      <c r="S54" s="41">
        <v>19569</v>
      </c>
      <c r="T54" s="41">
        <v>18461</v>
      </c>
    </row>
    <row r="55" spans="1:20" s="131" customFormat="1" ht="15.6" customHeight="1" x14ac:dyDescent="0.25">
      <c r="A55" s="130"/>
      <c r="B55" s="10" t="s">
        <v>83</v>
      </c>
      <c r="C55" s="23"/>
      <c r="D55" s="2" t="s">
        <v>19</v>
      </c>
      <c r="E55" s="41" t="s">
        <v>14</v>
      </c>
      <c r="F55" s="14" t="s">
        <v>14</v>
      </c>
      <c r="G55" s="14">
        <v>3.0028345434129022</v>
      </c>
      <c r="H55" s="14">
        <v>2.9512882860465828</v>
      </c>
      <c r="I55" s="14">
        <v>6.6221823483234354</v>
      </c>
      <c r="J55" s="59"/>
      <c r="K55" s="41" t="s">
        <v>14</v>
      </c>
      <c r="L55" s="41" t="s">
        <v>14</v>
      </c>
      <c r="M55" s="75" t="s">
        <v>14</v>
      </c>
      <c r="N55" s="75" t="s">
        <v>14</v>
      </c>
      <c r="O55" s="75">
        <v>7.4133050247700005</v>
      </c>
      <c r="P55" s="75">
        <v>-1.4809041309431059</v>
      </c>
      <c r="Q55" s="75">
        <v>2.0260253664964534</v>
      </c>
      <c r="R55" s="75">
        <v>3.9800389483933829</v>
      </c>
      <c r="S55" s="75">
        <v>5.3115918630933123</v>
      </c>
      <c r="T55" s="75">
        <v>8.0475242888914842</v>
      </c>
    </row>
    <row r="56" spans="1:20" s="131" customFormat="1" ht="15.6" customHeight="1" x14ac:dyDescent="0.25">
      <c r="A56" s="130"/>
      <c r="B56" s="10" t="s">
        <v>84</v>
      </c>
      <c r="C56" s="23"/>
      <c r="D56" s="2" t="s">
        <v>19</v>
      </c>
      <c r="E56" s="41" t="s">
        <v>14</v>
      </c>
      <c r="F56" s="14">
        <v>5.9</v>
      </c>
      <c r="G56" s="14">
        <v>2.5</v>
      </c>
      <c r="H56" s="14">
        <v>2.6</v>
      </c>
      <c r="I56" s="14">
        <v>5.8</v>
      </c>
      <c r="J56" s="59"/>
      <c r="K56" s="41" t="s">
        <v>14</v>
      </c>
      <c r="L56" s="41" t="s">
        <v>14</v>
      </c>
      <c r="M56" s="75">
        <v>2</v>
      </c>
      <c r="N56" s="75">
        <v>10</v>
      </c>
      <c r="O56" s="75">
        <v>7.2</v>
      </c>
      <c r="P56" s="75">
        <v>-2.2000000000000002</v>
      </c>
      <c r="Q56" s="75">
        <v>1.5</v>
      </c>
      <c r="R56" s="75">
        <v>3.8</v>
      </c>
      <c r="S56" s="75">
        <v>4.9000000000000004</v>
      </c>
      <c r="T56" s="75">
        <v>6.7</v>
      </c>
    </row>
    <row r="57" spans="1:20" s="119" customFormat="1" ht="15.6" customHeight="1" x14ac:dyDescent="0.25">
      <c r="A57" s="126"/>
      <c r="B57" s="76" t="s">
        <v>94</v>
      </c>
      <c r="C57" s="2"/>
      <c r="D57" s="2" t="s">
        <v>19</v>
      </c>
      <c r="E57" s="63">
        <v>24.8</v>
      </c>
      <c r="F57" s="14">
        <v>25.5</v>
      </c>
      <c r="G57" s="14">
        <v>25.9</v>
      </c>
      <c r="H57" s="63">
        <v>26.3</v>
      </c>
      <c r="I57" s="63">
        <v>26.4</v>
      </c>
      <c r="J57" s="59"/>
      <c r="K57" s="75">
        <v>24.4</v>
      </c>
      <c r="L57" s="75">
        <v>25.2</v>
      </c>
      <c r="M57" s="75">
        <v>25.1</v>
      </c>
      <c r="N57" s="75">
        <v>26</v>
      </c>
      <c r="O57" s="75">
        <v>25.9</v>
      </c>
      <c r="P57" s="75">
        <v>26</v>
      </c>
      <c r="Q57" s="14">
        <v>26.1</v>
      </c>
      <c r="R57" s="63">
        <v>26.6</v>
      </c>
      <c r="S57" s="14">
        <v>26.5</v>
      </c>
      <c r="T57" s="63">
        <v>26.3</v>
      </c>
    </row>
    <row r="58" spans="1:20" s="129" customFormat="1" ht="15.6" customHeight="1" x14ac:dyDescent="0.25">
      <c r="A58" s="128"/>
      <c r="B58" s="82" t="s">
        <v>141</v>
      </c>
      <c r="C58" s="83"/>
      <c r="D58" s="83" t="s">
        <v>19</v>
      </c>
      <c r="E58" s="75">
        <v>-20.9</v>
      </c>
      <c r="F58" s="97">
        <v>-20.6</v>
      </c>
      <c r="G58" s="97">
        <v>-20.9</v>
      </c>
      <c r="H58" s="97">
        <v>-21.4</v>
      </c>
      <c r="I58" s="97">
        <v>-21.6</v>
      </c>
      <c r="J58" s="59"/>
      <c r="K58" s="75">
        <v>-20.6</v>
      </c>
      <c r="L58" s="75">
        <v>-21.3</v>
      </c>
      <c r="M58" s="75">
        <v>-20.3</v>
      </c>
      <c r="N58" s="75">
        <v>-20.9</v>
      </c>
      <c r="O58" s="75">
        <v>-20.8</v>
      </c>
      <c r="P58" s="75">
        <v>-21</v>
      </c>
      <c r="Q58" s="75">
        <v>-21.1</v>
      </c>
      <c r="R58" s="75">
        <v>-21.7</v>
      </c>
      <c r="S58" s="75">
        <v>-21.2</v>
      </c>
      <c r="T58" s="75">
        <v>-21.9</v>
      </c>
    </row>
    <row r="59" spans="1:20" s="133" customFormat="1" ht="15.6" customHeight="1" x14ac:dyDescent="0.25">
      <c r="A59" s="132"/>
      <c r="B59" s="99" t="s">
        <v>108</v>
      </c>
      <c r="C59" s="100"/>
      <c r="D59" s="100" t="s">
        <v>19</v>
      </c>
      <c r="E59" s="62">
        <v>5.616704435092263</v>
      </c>
      <c r="F59" s="62">
        <v>8.6897220622556297</v>
      </c>
      <c r="G59" s="62">
        <v>8.8608716192275896</v>
      </c>
      <c r="H59" s="62">
        <v>8.7280499075785585</v>
      </c>
      <c r="I59" s="62">
        <v>8.5914113100745659</v>
      </c>
      <c r="J59" s="63"/>
      <c r="K59" s="62">
        <v>5.5254469569550864</v>
      </c>
      <c r="L59" s="62">
        <v>5.7154411269124488</v>
      </c>
      <c r="M59" s="101">
        <v>8.5690164626424643</v>
      </c>
      <c r="N59" s="62">
        <v>8.8117001828153558</v>
      </c>
      <c r="O59" s="62">
        <v>8.7300696159892208</v>
      </c>
      <c r="P59" s="62">
        <v>9.0059790732436475</v>
      </c>
      <c r="Q59" s="62">
        <v>8.6145648312611005</v>
      </c>
      <c r="R59" s="62">
        <v>8.851156069364162</v>
      </c>
      <c r="S59" s="62">
        <v>8.889831856998887</v>
      </c>
      <c r="T59" s="62">
        <v>8.2769798245123791</v>
      </c>
    </row>
    <row r="60" spans="1:20" s="133" customFormat="1" ht="15.6" customHeight="1" x14ac:dyDescent="0.25">
      <c r="A60" s="132"/>
      <c r="B60" s="102" t="s">
        <v>109</v>
      </c>
      <c r="C60" s="103"/>
      <c r="D60" s="103" t="s">
        <v>19</v>
      </c>
      <c r="E60" s="144">
        <v>3.82971835545484</v>
      </c>
      <c r="F60" s="144">
        <v>4.904070560421907</v>
      </c>
      <c r="G60" s="144">
        <v>5.025392701074761</v>
      </c>
      <c r="H60" s="144">
        <v>4.9532116451016632</v>
      </c>
      <c r="I60" s="144">
        <v>4.8032438904914816</v>
      </c>
      <c r="J60" s="63"/>
      <c r="K60" s="144">
        <v>3.7500778670653463</v>
      </c>
      <c r="L60" s="144">
        <v>3.9158859607737413</v>
      </c>
      <c r="M60" s="104">
        <v>4.7578845805945846</v>
      </c>
      <c r="N60" s="144">
        <v>5.0517976843388182</v>
      </c>
      <c r="O60" s="144">
        <v>5.0696159892207504</v>
      </c>
      <c r="P60" s="144">
        <v>4.9763328350772298</v>
      </c>
      <c r="Q60" s="144">
        <v>4.9733570159857905</v>
      </c>
      <c r="R60" s="144">
        <v>4.9313583815028901</v>
      </c>
      <c r="S60" s="144">
        <v>5.2564578581658088</v>
      </c>
      <c r="T60" s="144">
        <v>4.3257139663555577</v>
      </c>
    </row>
    <row r="61" spans="1:20" s="133" customFormat="1" ht="15.6" customHeight="1" x14ac:dyDescent="0.25">
      <c r="A61" s="132"/>
      <c r="B61" s="99" t="s">
        <v>106</v>
      </c>
      <c r="C61" s="100"/>
      <c r="D61" s="100" t="s">
        <v>19</v>
      </c>
      <c r="E61" s="62" t="s">
        <v>14</v>
      </c>
      <c r="F61" s="62" t="s">
        <v>20</v>
      </c>
      <c r="G61" s="62">
        <v>4.6738751307987547</v>
      </c>
      <c r="H61" s="62">
        <v>0.69976674441851738</v>
      </c>
      <c r="I61" s="62">
        <v>4.4672402382528231</v>
      </c>
      <c r="J61" s="59"/>
      <c r="K61" s="108" t="s">
        <v>14</v>
      </c>
      <c r="L61" s="108" t="s">
        <v>14</v>
      </c>
      <c r="M61" s="108" t="s">
        <v>20</v>
      </c>
      <c r="N61" s="108" t="s">
        <v>20</v>
      </c>
      <c r="O61" s="106">
        <v>9.4299788881069713</v>
      </c>
      <c r="P61" s="106">
        <v>0</v>
      </c>
      <c r="Q61" s="106">
        <v>-0.19292604501607302</v>
      </c>
      <c r="R61" s="106">
        <v>1.6597510373443924</v>
      </c>
      <c r="S61" s="106">
        <v>7.9896907216494784</v>
      </c>
      <c r="T61" s="106">
        <v>0.74829931972788533</v>
      </c>
    </row>
    <row r="62" spans="1:20" s="133" customFormat="1" ht="15.6" customHeight="1" x14ac:dyDescent="0.25">
      <c r="A62" s="132"/>
      <c r="B62" s="99" t="s">
        <v>60</v>
      </c>
      <c r="C62" s="100"/>
      <c r="D62" s="100" t="s">
        <v>19</v>
      </c>
      <c r="E62" s="62" t="s">
        <v>14</v>
      </c>
      <c r="F62" s="62" t="s">
        <v>20</v>
      </c>
      <c r="G62" s="62">
        <v>5.1915945611866521</v>
      </c>
      <c r="H62" s="62">
        <v>0.76380728554641397</v>
      </c>
      <c r="I62" s="62">
        <v>2.9154518950437414</v>
      </c>
      <c r="J62" s="59"/>
      <c r="K62" s="108" t="s">
        <v>14</v>
      </c>
      <c r="L62" s="108" t="s">
        <v>14</v>
      </c>
      <c r="M62" s="108" t="s">
        <v>20</v>
      </c>
      <c r="N62" s="108" t="s">
        <v>20</v>
      </c>
      <c r="O62" s="106">
        <v>14.448669201520904</v>
      </c>
      <c r="P62" s="106">
        <v>-3.6188178528347437</v>
      </c>
      <c r="Q62" s="106">
        <v>-0.77519379844961378</v>
      </c>
      <c r="R62" s="106">
        <v>2.5031289111389299</v>
      </c>
      <c r="S62" s="106">
        <v>10.60267857142858</v>
      </c>
      <c r="T62" s="106">
        <v>-5.4945054945054972</v>
      </c>
    </row>
    <row r="63" spans="1:20" ht="15.6" customHeight="1" x14ac:dyDescent="0.25">
      <c r="B63" s="120"/>
      <c r="C63" s="25"/>
      <c r="D63" s="1"/>
      <c r="H63" s="142"/>
      <c r="J63" s="59"/>
      <c r="M63" s="121"/>
      <c r="N63" s="121"/>
    </row>
    <row r="64" spans="1:20" ht="16.5" customHeight="1" x14ac:dyDescent="0.25">
      <c r="B64" s="8" t="s">
        <v>162</v>
      </c>
      <c r="C64" s="25"/>
      <c r="D64" s="1"/>
      <c r="H64" s="142"/>
      <c r="J64" s="49"/>
      <c r="M64" s="121"/>
      <c r="N64" s="121"/>
    </row>
    <row r="65" spans="1:20" ht="16.5" customHeight="1" x14ac:dyDescent="0.25">
      <c r="B65" s="10" t="s">
        <v>9</v>
      </c>
      <c r="C65" s="25"/>
      <c r="D65" s="2" t="s">
        <v>11</v>
      </c>
      <c r="E65" s="41">
        <v>3063</v>
      </c>
      <c r="F65" s="41">
        <v>3308</v>
      </c>
      <c r="G65" s="41">
        <v>3525</v>
      </c>
      <c r="H65" s="41">
        <v>3613</v>
      </c>
      <c r="I65" s="41">
        <v>3610</v>
      </c>
      <c r="J65" s="59"/>
      <c r="K65" s="41">
        <v>1637</v>
      </c>
      <c r="L65" s="41">
        <f>E65-K65</f>
        <v>1426</v>
      </c>
      <c r="M65" s="41">
        <v>1691</v>
      </c>
      <c r="N65" s="41">
        <v>1617</v>
      </c>
      <c r="O65" s="41">
        <v>1946</v>
      </c>
      <c r="P65" s="41">
        <v>1579</v>
      </c>
      <c r="Q65" s="41">
        <v>1999</v>
      </c>
      <c r="R65" s="41">
        <v>1614</v>
      </c>
      <c r="S65" s="41">
        <v>1952</v>
      </c>
      <c r="T65" s="41">
        <v>1658</v>
      </c>
    </row>
    <row r="66" spans="1:20" ht="16.5" customHeight="1" x14ac:dyDescent="0.25">
      <c r="B66" s="9" t="s">
        <v>135</v>
      </c>
      <c r="C66" s="25"/>
      <c r="D66" s="23" t="s">
        <v>11</v>
      </c>
      <c r="E66" s="94">
        <v>153</v>
      </c>
      <c r="F66" s="94">
        <v>242</v>
      </c>
      <c r="G66" s="94">
        <v>276</v>
      </c>
      <c r="H66" s="94">
        <v>278</v>
      </c>
      <c r="I66" s="94">
        <v>279</v>
      </c>
      <c r="J66" s="60"/>
      <c r="K66" s="94">
        <v>91</v>
      </c>
      <c r="L66" s="94">
        <v>62</v>
      </c>
      <c r="M66" s="94">
        <v>127</v>
      </c>
      <c r="N66" s="94">
        <v>115</v>
      </c>
      <c r="O66" s="94">
        <v>159</v>
      </c>
      <c r="P66" s="94">
        <v>117</v>
      </c>
      <c r="Q66" s="94">
        <v>156</v>
      </c>
      <c r="R66" s="94">
        <v>122</v>
      </c>
      <c r="S66" s="94">
        <v>141</v>
      </c>
      <c r="T66" s="94">
        <v>138</v>
      </c>
    </row>
    <row r="67" spans="1:20" ht="16.5" customHeight="1" x14ac:dyDescent="0.25">
      <c r="B67" s="10" t="s">
        <v>124</v>
      </c>
      <c r="C67" s="25"/>
      <c r="D67" s="2" t="s">
        <v>11</v>
      </c>
      <c r="E67" s="49">
        <f>E68-E66</f>
        <v>-33</v>
      </c>
      <c r="F67" s="50">
        <v>-104</v>
      </c>
      <c r="G67" s="50">
        <v>-111</v>
      </c>
      <c r="H67" s="50">
        <v>-115</v>
      </c>
      <c r="I67" s="50">
        <v>-122</v>
      </c>
      <c r="J67" s="59"/>
      <c r="K67" s="49">
        <v>-17</v>
      </c>
      <c r="L67" s="49">
        <v>-16</v>
      </c>
      <c r="M67" s="50">
        <v>-51</v>
      </c>
      <c r="N67" s="50">
        <v>-53</v>
      </c>
      <c r="O67" s="50">
        <v>-55</v>
      </c>
      <c r="P67" s="50">
        <v>-56</v>
      </c>
      <c r="Q67" s="50">
        <v>-57</v>
      </c>
      <c r="R67" s="50">
        <v>-58</v>
      </c>
      <c r="S67" s="50">
        <v>-61</v>
      </c>
      <c r="T67" s="50">
        <v>-61</v>
      </c>
    </row>
    <row r="68" spans="1:20" ht="16.5" customHeight="1" x14ac:dyDescent="0.25">
      <c r="B68" s="95" t="s">
        <v>15</v>
      </c>
      <c r="C68" s="135"/>
      <c r="D68" s="36" t="s">
        <v>11</v>
      </c>
      <c r="E68" s="96">
        <v>120</v>
      </c>
      <c r="F68" s="96">
        <v>138</v>
      </c>
      <c r="G68" s="96">
        <v>165</v>
      </c>
      <c r="H68" s="96">
        <v>163</v>
      </c>
      <c r="I68" s="96">
        <v>157</v>
      </c>
      <c r="J68" s="62"/>
      <c r="K68" s="96">
        <v>74</v>
      </c>
      <c r="L68" s="96">
        <v>46</v>
      </c>
      <c r="M68" s="96">
        <v>76</v>
      </c>
      <c r="N68" s="96">
        <v>62</v>
      </c>
      <c r="O68" s="96">
        <v>104</v>
      </c>
      <c r="P68" s="96">
        <v>61</v>
      </c>
      <c r="Q68" s="96">
        <v>99</v>
      </c>
      <c r="R68" s="96">
        <v>64</v>
      </c>
      <c r="S68" s="96">
        <v>80</v>
      </c>
      <c r="T68" s="96">
        <v>77</v>
      </c>
    </row>
    <row r="69" spans="1:20" ht="16.5" customHeight="1" x14ac:dyDescent="0.25">
      <c r="B69" s="9" t="s">
        <v>127</v>
      </c>
      <c r="C69" s="25"/>
      <c r="D69" s="23" t="s">
        <v>19</v>
      </c>
      <c r="E69" s="62" t="s">
        <v>14</v>
      </c>
      <c r="F69" s="98">
        <v>3.2201697453819289</v>
      </c>
      <c r="G69" s="98">
        <v>6.5598548972188642</v>
      </c>
      <c r="H69" s="98">
        <v>2.4964539007092279</v>
      </c>
      <c r="I69" s="106">
        <v>-8.3033490174366786E-2</v>
      </c>
      <c r="J69" s="62"/>
      <c r="K69" s="62" t="s">
        <v>14</v>
      </c>
      <c r="L69" s="62" t="s">
        <v>14</v>
      </c>
      <c r="M69" s="108">
        <v>1.0155316606929476</v>
      </c>
      <c r="N69" s="108">
        <v>5.6172436316133334</v>
      </c>
      <c r="O69" s="108">
        <v>15.079834417504445</v>
      </c>
      <c r="P69" s="108">
        <v>-2.3500309214594894</v>
      </c>
      <c r="Q69" s="108">
        <v>2.7235354573484027</v>
      </c>
      <c r="R69" s="108">
        <v>2.2165927802406671</v>
      </c>
      <c r="S69" s="108">
        <v>-2.3511755877938967</v>
      </c>
      <c r="T69" s="108">
        <v>2.7261462205700138</v>
      </c>
    </row>
    <row r="70" spans="1:20" ht="16.5" customHeight="1" x14ac:dyDescent="0.25">
      <c r="B70" s="10" t="s">
        <v>82</v>
      </c>
      <c r="C70" s="25"/>
      <c r="D70" s="2" t="s">
        <v>11</v>
      </c>
      <c r="E70" s="41" t="s">
        <v>14</v>
      </c>
      <c r="F70" s="41">
        <v>3317</v>
      </c>
      <c r="G70" s="41">
        <v>3542</v>
      </c>
      <c r="H70" s="41">
        <v>3627</v>
      </c>
      <c r="I70" s="41">
        <v>3620</v>
      </c>
      <c r="J70" s="62"/>
      <c r="K70" s="41" t="s">
        <v>14</v>
      </c>
      <c r="L70" s="41" t="s">
        <v>14</v>
      </c>
      <c r="M70" s="41">
        <v>1696</v>
      </c>
      <c r="N70" s="41">
        <v>1621</v>
      </c>
      <c r="O70" s="41">
        <v>1956</v>
      </c>
      <c r="P70" s="41">
        <v>1586</v>
      </c>
      <c r="Q70" s="41">
        <v>2007</v>
      </c>
      <c r="R70" s="41">
        <v>1620</v>
      </c>
      <c r="S70" s="41">
        <v>1957</v>
      </c>
      <c r="T70" s="41">
        <v>1663</v>
      </c>
    </row>
    <row r="71" spans="1:20" ht="16.5" customHeight="1" x14ac:dyDescent="0.25">
      <c r="B71" s="10" t="s">
        <v>83</v>
      </c>
      <c r="C71" s="25"/>
      <c r="D71" s="2" t="s">
        <v>19</v>
      </c>
      <c r="E71" s="41" t="s">
        <v>14</v>
      </c>
      <c r="F71" s="75" t="s">
        <v>14</v>
      </c>
      <c r="G71" s="75">
        <v>6.7832378655411585</v>
      </c>
      <c r="H71" s="75">
        <v>2.3997741389045757</v>
      </c>
      <c r="I71" s="75">
        <v>-0.1929969671905174</v>
      </c>
      <c r="J71" s="62"/>
      <c r="K71" s="41" t="s">
        <v>14</v>
      </c>
      <c r="L71" s="41" t="s">
        <v>14</v>
      </c>
      <c r="M71" s="75" t="s">
        <v>14</v>
      </c>
      <c r="N71" s="75" t="s">
        <v>14</v>
      </c>
      <c r="O71" s="75">
        <v>15.330188679245293</v>
      </c>
      <c r="P71" s="75">
        <v>-2.1591610117211557</v>
      </c>
      <c r="Q71" s="75">
        <v>2.6073619631901801</v>
      </c>
      <c r="R71" s="75">
        <v>2.1437578814627933</v>
      </c>
      <c r="S71" s="75">
        <v>-2.4912805181863451</v>
      </c>
      <c r="T71" s="75">
        <v>2.6543209876543239</v>
      </c>
    </row>
    <row r="72" spans="1:20" ht="16.5" customHeight="1" x14ac:dyDescent="0.25">
      <c r="B72" s="10" t="s">
        <v>84</v>
      </c>
      <c r="C72" s="25"/>
      <c r="D72" s="2" t="s">
        <v>19</v>
      </c>
      <c r="E72" s="41" t="s">
        <v>14</v>
      </c>
      <c r="F72" s="75">
        <v>7.3</v>
      </c>
      <c r="G72" s="75">
        <v>6.3</v>
      </c>
      <c r="H72" s="75">
        <v>2.1</v>
      </c>
      <c r="I72" s="75">
        <v>-0.7</v>
      </c>
      <c r="J72" s="62"/>
      <c r="K72" s="41" t="s">
        <v>14</v>
      </c>
      <c r="L72" s="41" t="s">
        <v>14</v>
      </c>
      <c r="M72" s="75">
        <v>1.5</v>
      </c>
      <c r="N72" s="75">
        <v>13.9</v>
      </c>
      <c r="O72" s="75">
        <v>15.1</v>
      </c>
      <c r="P72" s="75">
        <v>-2.9</v>
      </c>
      <c r="Q72" s="75">
        <v>1.8</v>
      </c>
      <c r="R72" s="75">
        <v>2.4</v>
      </c>
      <c r="S72" s="75">
        <v>-2.2999999999999998</v>
      </c>
      <c r="T72" s="75">
        <v>1.3</v>
      </c>
    </row>
    <row r="73" spans="1:20" ht="16.5" customHeight="1" x14ac:dyDescent="0.25">
      <c r="B73" s="76" t="s">
        <v>85</v>
      </c>
      <c r="C73" s="25"/>
      <c r="D73" s="2" t="s">
        <v>19</v>
      </c>
      <c r="E73" s="63">
        <v>22.3</v>
      </c>
      <c r="F73" s="14">
        <v>21.6</v>
      </c>
      <c r="G73" s="14">
        <v>21.8</v>
      </c>
      <c r="H73" s="14">
        <v>22.5</v>
      </c>
      <c r="I73" s="14">
        <v>23.4</v>
      </c>
      <c r="J73" s="62"/>
      <c r="K73" s="75">
        <v>22.3</v>
      </c>
      <c r="L73" s="75">
        <v>22.3</v>
      </c>
      <c r="M73" s="75">
        <v>21.9</v>
      </c>
      <c r="N73" s="75">
        <v>21.3</v>
      </c>
      <c r="O73" s="75">
        <v>21.5</v>
      </c>
      <c r="P73" s="75">
        <v>22.2</v>
      </c>
      <c r="Q73" s="75">
        <v>21.8</v>
      </c>
      <c r="R73" s="75">
        <v>23.3</v>
      </c>
      <c r="S73" s="75">
        <v>22.6</v>
      </c>
      <c r="T73" s="75">
        <v>24.3</v>
      </c>
    </row>
    <row r="74" spans="1:20" ht="16.5" customHeight="1" x14ac:dyDescent="0.25">
      <c r="B74" s="82" t="s">
        <v>131</v>
      </c>
      <c r="C74" s="25"/>
      <c r="D74" s="83" t="s">
        <v>19</v>
      </c>
      <c r="E74" s="75">
        <v>-18.399999999999999</v>
      </c>
      <c r="F74" s="97">
        <v>-17.399999999999999</v>
      </c>
      <c r="G74" s="75">
        <v>-17.100000000000001</v>
      </c>
      <c r="H74" s="97">
        <v>-17.899999999999999</v>
      </c>
      <c r="I74" s="97">
        <v>-19</v>
      </c>
      <c r="J74" s="63"/>
      <c r="K74" s="75">
        <v>-17.8</v>
      </c>
      <c r="L74" s="75">
        <v>-19</v>
      </c>
      <c r="M74" s="75">
        <v>-17.399999999999999</v>
      </c>
      <c r="N74" s="75">
        <v>-17.399999999999999</v>
      </c>
      <c r="O74" s="75">
        <v>-16.2</v>
      </c>
      <c r="P74" s="75">
        <v>-18.3</v>
      </c>
      <c r="Q74" s="75">
        <v>-16.8</v>
      </c>
      <c r="R74" s="75">
        <v>-19.3</v>
      </c>
      <c r="S74" s="75">
        <v>-18.5</v>
      </c>
      <c r="T74" s="75">
        <v>-19.600000000000001</v>
      </c>
    </row>
    <row r="75" spans="1:20" ht="16.5" customHeight="1" x14ac:dyDescent="0.25">
      <c r="B75" s="99" t="s">
        <v>105</v>
      </c>
      <c r="C75" s="25"/>
      <c r="D75" s="100" t="s">
        <v>19</v>
      </c>
      <c r="E75" s="62">
        <f>(E66/E65)*100</f>
        <v>4.9951028403525957</v>
      </c>
      <c r="F75" s="101">
        <v>7.3155985489721882</v>
      </c>
      <c r="G75" s="101">
        <v>7.8297872340425529</v>
      </c>
      <c r="H75" s="101">
        <v>7.6944367561583169</v>
      </c>
      <c r="I75" s="101">
        <v>7.7285318559556782</v>
      </c>
      <c r="J75" s="63"/>
      <c r="K75" s="62">
        <f>(K66/K65)*100</f>
        <v>5.5589492974954187</v>
      </c>
      <c r="L75" s="62">
        <f>(L66/L65)*100</f>
        <v>4.3478260869565215</v>
      </c>
      <c r="M75" s="101">
        <v>7.5103489059727968</v>
      </c>
      <c r="N75" s="62">
        <f>(N66/N65)*100</f>
        <v>7.1119356833642549</v>
      </c>
      <c r="O75" s="101">
        <v>8.1706063720452207</v>
      </c>
      <c r="P75" s="62">
        <f>(P66/P65)*100</f>
        <v>7.4097530082330598</v>
      </c>
      <c r="Q75" s="101">
        <v>7.8039019509754874</v>
      </c>
      <c r="R75" s="62">
        <f>(R66/R65)*100</f>
        <v>7.558859975216853</v>
      </c>
      <c r="S75" s="101">
        <v>7.2233606557377055</v>
      </c>
      <c r="T75" s="62">
        <f>(T66/T65)*100</f>
        <v>8.3232810615199035</v>
      </c>
    </row>
    <row r="76" spans="1:20" ht="16.5" customHeight="1" x14ac:dyDescent="0.25">
      <c r="B76" s="102" t="s">
        <v>86</v>
      </c>
      <c r="C76" s="135"/>
      <c r="D76" s="103" t="s">
        <v>19</v>
      </c>
      <c r="E76" s="144">
        <f>(E68/E65)*100</f>
        <v>3.9177277179236047</v>
      </c>
      <c r="F76" s="104">
        <v>4.1717049576783554</v>
      </c>
      <c r="G76" s="104">
        <v>4.6808510638297873</v>
      </c>
      <c r="H76" s="104">
        <v>4.5114862994741216</v>
      </c>
      <c r="I76" s="104">
        <v>4.3490304709141272</v>
      </c>
      <c r="J76" s="63"/>
      <c r="K76" s="144">
        <f>(K68/K65)*100</f>
        <v>4.5204642638973729</v>
      </c>
      <c r="L76" s="144">
        <f>(L68/L65)*100</f>
        <v>3.225806451612903</v>
      </c>
      <c r="M76" s="104">
        <v>4.4943820224719104</v>
      </c>
      <c r="N76" s="144">
        <f>(N68/N65)*100</f>
        <v>3.8342609771181202</v>
      </c>
      <c r="O76" s="104">
        <v>5.3442959917780062</v>
      </c>
      <c r="P76" s="144">
        <f>(P68/P65)*100</f>
        <v>3.8632045598480054</v>
      </c>
      <c r="Q76" s="144">
        <v>4.94939818820938</v>
      </c>
      <c r="R76" s="144">
        <f>(R68/R65)*100</f>
        <v>3.9653035935563818</v>
      </c>
      <c r="S76" s="104">
        <v>4.0983606557377046</v>
      </c>
      <c r="T76" s="144">
        <f>(T68/T65)*100</f>
        <v>4.6441495778045834</v>
      </c>
    </row>
    <row r="77" spans="1:20" ht="16.5" customHeight="1" x14ac:dyDescent="0.25">
      <c r="B77" s="99" t="s">
        <v>132</v>
      </c>
      <c r="C77" s="25"/>
      <c r="D77" s="100" t="s">
        <v>19</v>
      </c>
      <c r="E77" s="62" t="s">
        <v>14</v>
      </c>
      <c r="F77" s="101" t="s">
        <v>20</v>
      </c>
      <c r="G77" s="101">
        <v>14.049586776859503</v>
      </c>
      <c r="H77" s="101">
        <v>0.72463768115942351</v>
      </c>
      <c r="I77" s="101">
        <v>0.3597122302158251</v>
      </c>
      <c r="J77" s="63"/>
      <c r="K77" s="108" t="s">
        <v>14</v>
      </c>
      <c r="L77" s="108" t="s">
        <v>14</v>
      </c>
      <c r="M77" s="108" t="s">
        <v>20</v>
      </c>
      <c r="N77" s="108" t="s">
        <v>20</v>
      </c>
      <c r="O77" s="108">
        <v>25.196850393700785</v>
      </c>
      <c r="P77" s="108">
        <v>1.7391304347825987</v>
      </c>
      <c r="Q77" s="108">
        <v>-1.8867924528301883</v>
      </c>
      <c r="R77" s="108">
        <v>4.2735042735042805</v>
      </c>
      <c r="S77" s="108">
        <v>-9.615384615384615</v>
      </c>
      <c r="T77" s="108">
        <v>13.114754098360649</v>
      </c>
    </row>
    <row r="78" spans="1:20" ht="16.5" customHeight="1" x14ac:dyDescent="0.25">
      <c r="B78" s="99" t="s">
        <v>133</v>
      </c>
      <c r="C78" s="25"/>
      <c r="D78" s="100" t="s">
        <v>19</v>
      </c>
      <c r="E78" s="62" t="s">
        <v>14</v>
      </c>
      <c r="F78" s="101" t="s">
        <v>20</v>
      </c>
      <c r="G78" s="108">
        <v>19.565217391304344</v>
      </c>
      <c r="H78" s="108">
        <v>-1.2121212121212088</v>
      </c>
      <c r="I78" s="108">
        <v>-3.6809815950920255</v>
      </c>
      <c r="J78" s="63"/>
      <c r="K78" s="108" t="s">
        <v>14</v>
      </c>
      <c r="L78" s="108" t="s">
        <v>14</v>
      </c>
      <c r="M78" s="108" t="s">
        <v>20</v>
      </c>
      <c r="N78" s="108" t="s">
        <v>20</v>
      </c>
      <c r="O78" s="108">
        <v>36.842105263157897</v>
      </c>
      <c r="P78" s="108">
        <v>-1.6129032258064502</v>
      </c>
      <c r="Q78" s="108">
        <v>-4.8076923076923128</v>
      </c>
      <c r="R78" s="108">
        <v>4.9180327868852514</v>
      </c>
      <c r="S78" s="108">
        <v>-19.191919191919194</v>
      </c>
      <c r="T78" s="108">
        <v>20.3125</v>
      </c>
    </row>
    <row r="79" spans="1:20" s="119" customFormat="1" ht="15.6" customHeight="1" x14ac:dyDescent="0.25">
      <c r="A79" s="126"/>
      <c r="B79" s="9"/>
      <c r="E79" s="27"/>
      <c r="F79" s="27"/>
      <c r="G79" s="27"/>
      <c r="H79" s="27"/>
      <c r="I79" s="27"/>
      <c r="J79" s="122"/>
      <c r="K79" s="41"/>
      <c r="L79" s="41"/>
      <c r="M79" s="41"/>
      <c r="N79" s="41"/>
      <c r="O79" s="41"/>
      <c r="P79" s="41"/>
      <c r="Q79" s="41"/>
      <c r="R79" s="41"/>
      <c r="S79" s="41"/>
      <c r="T79" s="41"/>
    </row>
    <row r="80" spans="1:20" ht="22.5" x14ac:dyDescent="0.25">
      <c r="B80" s="4" t="s">
        <v>155</v>
      </c>
      <c r="C80" s="25"/>
      <c r="D80" s="1"/>
      <c r="E80" s="121"/>
      <c r="F80" s="121"/>
      <c r="G80" s="121"/>
      <c r="H80" s="121"/>
      <c r="I80" s="121"/>
      <c r="K80" s="121"/>
      <c r="L80" s="121"/>
      <c r="M80" s="121"/>
      <c r="N80" s="121"/>
    </row>
    <row r="81" spans="1:20" ht="22.5" x14ac:dyDescent="0.25">
      <c r="B81" s="4"/>
      <c r="C81" s="25"/>
      <c r="D81" s="1"/>
      <c r="E81" s="121"/>
      <c r="F81" s="121"/>
      <c r="G81" s="121"/>
      <c r="H81" s="121"/>
      <c r="I81" s="121"/>
      <c r="K81" s="121"/>
      <c r="L81" s="121"/>
      <c r="M81" s="121"/>
      <c r="N81" s="121"/>
    </row>
    <row r="82" spans="1:20" x14ac:dyDescent="0.25">
      <c r="B82" s="53"/>
      <c r="C82" s="54"/>
      <c r="D82" s="55"/>
      <c r="E82" s="123" t="s">
        <v>7</v>
      </c>
      <c r="F82" s="123" t="s">
        <v>6</v>
      </c>
      <c r="G82" s="123" t="s">
        <v>5</v>
      </c>
      <c r="H82" s="123" t="s">
        <v>4</v>
      </c>
      <c r="I82" s="123" t="s">
        <v>3</v>
      </c>
      <c r="J82" s="124"/>
      <c r="K82" s="179" t="s">
        <v>7</v>
      </c>
      <c r="L82" s="179"/>
      <c r="M82" s="179" t="s">
        <v>6</v>
      </c>
      <c r="N82" s="179"/>
      <c r="O82" s="179" t="s">
        <v>5</v>
      </c>
      <c r="P82" s="179"/>
      <c r="Q82" s="179" t="s">
        <v>4</v>
      </c>
      <c r="R82" s="179"/>
      <c r="S82" s="179" t="s">
        <v>3</v>
      </c>
      <c r="T82" s="179"/>
    </row>
    <row r="83" spans="1:20" ht="19.5" customHeight="1" x14ac:dyDescent="0.25">
      <c r="A83" s="125"/>
      <c r="B83" s="3" t="s">
        <v>0</v>
      </c>
      <c r="C83" s="26" t="s">
        <v>161</v>
      </c>
      <c r="D83" s="30"/>
      <c r="E83" s="56"/>
      <c r="F83" s="56"/>
      <c r="G83" s="56"/>
      <c r="H83" s="56"/>
      <c r="I83" s="56"/>
      <c r="J83" s="56"/>
      <c r="K83" s="56" t="s">
        <v>76</v>
      </c>
      <c r="L83" s="56" t="s">
        <v>77</v>
      </c>
      <c r="M83" s="5" t="s">
        <v>74</v>
      </c>
      <c r="N83" s="5" t="s">
        <v>75</v>
      </c>
      <c r="O83" s="5" t="s">
        <v>72</v>
      </c>
      <c r="P83" s="5" t="s">
        <v>73</v>
      </c>
      <c r="Q83" s="5" t="s">
        <v>70</v>
      </c>
      <c r="R83" s="5" t="s">
        <v>71</v>
      </c>
      <c r="S83" s="5" t="s">
        <v>68</v>
      </c>
      <c r="T83" s="5" t="s">
        <v>69</v>
      </c>
    </row>
    <row r="84" spans="1:20" ht="14.45" customHeight="1" x14ac:dyDescent="0.25">
      <c r="A84" s="125"/>
      <c r="B84" s="16" t="s">
        <v>78</v>
      </c>
      <c r="C84" s="2"/>
      <c r="D84" s="22"/>
      <c r="E84" s="57">
        <v>43646</v>
      </c>
      <c r="F84" s="57">
        <v>44010</v>
      </c>
      <c r="G84" s="57">
        <v>44374</v>
      </c>
      <c r="H84" s="57">
        <v>44738</v>
      </c>
      <c r="I84" s="57">
        <v>45102</v>
      </c>
      <c r="J84" s="57"/>
      <c r="K84" s="57">
        <v>43464</v>
      </c>
      <c r="L84" s="57">
        <v>43646</v>
      </c>
      <c r="M84" s="6">
        <v>43835</v>
      </c>
      <c r="N84" s="6">
        <v>44010</v>
      </c>
      <c r="O84" s="6">
        <v>44199</v>
      </c>
      <c r="P84" s="6">
        <v>44374</v>
      </c>
      <c r="Q84" s="6">
        <v>44563</v>
      </c>
      <c r="R84" s="6">
        <v>44738</v>
      </c>
      <c r="S84" s="6">
        <v>44927</v>
      </c>
      <c r="T84" s="6">
        <v>45102</v>
      </c>
    </row>
    <row r="85" spans="1:20" s="119" customFormat="1" ht="15.6" customHeight="1" x14ac:dyDescent="0.25">
      <c r="A85" s="126"/>
      <c r="B85" s="8"/>
      <c r="C85" s="2" t="s">
        <v>0</v>
      </c>
      <c r="D85" s="22" t="s">
        <v>0</v>
      </c>
      <c r="E85" s="58" t="s">
        <v>107</v>
      </c>
      <c r="F85" s="58"/>
      <c r="G85" s="58"/>
      <c r="H85" s="58"/>
      <c r="I85" s="58"/>
      <c r="J85" s="58"/>
      <c r="K85" s="58"/>
      <c r="L85" s="58"/>
      <c r="M85" s="7"/>
      <c r="N85" s="7"/>
      <c r="O85" s="7"/>
      <c r="P85" s="7"/>
      <c r="Q85" s="7"/>
      <c r="R85" s="7"/>
      <c r="S85" s="7"/>
      <c r="T85" s="7"/>
    </row>
    <row r="86" spans="1:20" s="119" customFormat="1" ht="15.6" customHeight="1" x14ac:dyDescent="0.25">
      <c r="A86" s="126"/>
      <c r="B86" s="8" t="s">
        <v>95</v>
      </c>
      <c r="C86" s="2"/>
      <c r="D86" s="22"/>
      <c r="E86" s="64"/>
      <c r="F86" s="175"/>
      <c r="G86" s="175"/>
      <c r="H86" s="175"/>
      <c r="I86" s="175"/>
      <c r="J86" s="62"/>
      <c r="K86" s="41"/>
      <c r="L86" s="41"/>
      <c r="M86" s="41"/>
      <c r="N86" s="41"/>
      <c r="O86" s="41"/>
      <c r="P86" s="41"/>
      <c r="Q86" s="41"/>
      <c r="R86" s="41"/>
      <c r="S86" s="41"/>
      <c r="T86" s="41"/>
    </row>
    <row r="87" spans="1:20" s="119" customFormat="1" ht="15.6" customHeight="1" x14ac:dyDescent="0.25">
      <c r="A87" s="126"/>
      <c r="B87" s="10" t="s">
        <v>92</v>
      </c>
      <c r="C87" s="2"/>
      <c r="D87" s="2" t="s">
        <v>11</v>
      </c>
      <c r="E87" s="41">
        <v>3357</v>
      </c>
      <c r="F87" s="41">
        <v>2615</v>
      </c>
      <c r="G87" s="41">
        <v>2813</v>
      </c>
      <c r="H87" s="41">
        <v>3124</v>
      </c>
      <c r="I87" s="41">
        <v>3356</v>
      </c>
      <c r="J87" s="62"/>
      <c r="K87" s="41">
        <v>2672</v>
      </c>
      <c r="L87" s="41">
        <v>3357</v>
      </c>
      <c r="M87" s="41">
        <v>2519</v>
      </c>
      <c r="N87" s="41">
        <v>2615</v>
      </c>
      <c r="O87" s="41">
        <v>2792</v>
      </c>
      <c r="P87" s="41">
        <v>2813</v>
      </c>
      <c r="Q87" s="41">
        <v>3009</v>
      </c>
      <c r="R87" s="41">
        <v>3124</v>
      </c>
      <c r="S87" s="41">
        <v>3379</v>
      </c>
      <c r="T87" s="41">
        <v>3356</v>
      </c>
    </row>
    <row r="88" spans="1:20" s="119" customFormat="1" ht="15.6" customHeight="1" x14ac:dyDescent="0.25">
      <c r="A88" s="126"/>
      <c r="B88" s="10" t="s">
        <v>154</v>
      </c>
      <c r="C88" s="2">
        <v>6</v>
      </c>
      <c r="D88" s="2" t="s">
        <v>11</v>
      </c>
      <c r="E88" s="49">
        <v>-520</v>
      </c>
      <c r="F88" s="49">
        <v>-362</v>
      </c>
      <c r="G88" s="49">
        <v>-355</v>
      </c>
      <c r="H88" s="49">
        <v>-506</v>
      </c>
      <c r="I88" s="49">
        <v>-521</v>
      </c>
      <c r="J88" s="62"/>
      <c r="K88" s="49">
        <v>-1048</v>
      </c>
      <c r="L88" s="49">
        <v>-520</v>
      </c>
      <c r="M88" s="49">
        <v>-566</v>
      </c>
      <c r="N88" s="49">
        <v>-362</v>
      </c>
      <c r="O88" s="49">
        <v>38</v>
      </c>
      <c r="P88" s="49">
        <v>-355</v>
      </c>
      <c r="Q88" s="49">
        <v>54</v>
      </c>
      <c r="R88" s="49">
        <v>-506</v>
      </c>
      <c r="S88" s="49">
        <v>-362</v>
      </c>
      <c r="T88" s="49">
        <v>-521</v>
      </c>
    </row>
    <row r="89" spans="1:20" s="119" customFormat="1" ht="15.6" customHeight="1" x14ac:dyDescent="0.25">
      <c r="A89" s="126"/>
      <c r="B89" s="10" t="s">
        <v>93</v>
      </c>
      <c r="C89" s="2">
        <v>7</v>
      </c>
      <c r="D89" s="2" t="s">
        <v>11</v>
      </c>
      <c r="E89" s="41">
        <v>0</v>
      </c>
      <c r="F89" s="41">
        <v>9083</v>
      </c>
      <c r="G89" s="41">
        <v>8756</v>
      </c>
      <c r="H89" s="41">
        <v>8681</v>
      </c>
      <c r="I89" s="41">
        <v>7849</v>
      </c>
      <c r="J89" s="62"/>
      <c r="K89" s="41" t="s">
        <v>13</v>
      </c>
      <c r="L89" s="41" t="s">
        <v>13</v>
      </c>
      <c r="M89" s="41">
        <v>8761</v>
      </c>
      <c r="N89" s="41">
        <v>9083</v>
      </c>
      <c r="O89" s="41">
        <v>9168</v>
      </c>
      <c r="P89" s="41">
        <v>8756</v>
      </c>
      <c r="Q89" s="41">
        <v>8635</v>
      </c>
      <c r="R89" s="41">
        <v>8681</v>
      </c>
      <c r="S89" s="41">
        <v>7759</v>
      </c>
      <c r="T89" s="41">
        <v>7849</v>
      </c>
    </row>
    <row r="90" spans="1:20" s="119" customFormat="1" ht="15.6" customHeight="1" x14ac:dyDescent="0.25">
      <c r="A90" s="126"/>
      <c r="B90" s="10" t="s">
        <v>21</v>
      </c>
      <c r="C90" s="2">
        <v>8</v>
      </c>
      <c r="D90" s="2" t="s">
        <v>11</v>
      </c>
      <c r="E90" s="41">
        <v>893</v>
      </c>
      <c r="F90" s="41">
        <v>833</v>
      </c>
      <c r="G90" s="41">
        <v>1111</v>
      </c>
      <c r="H90" s="41">
        <v>1199</v>
      </c>
      <c r="I90" s="41">
        <v>1356</v>
      </c>
      <c r="J90" s="62"/>
      <c r="K90" s="41">
        <v>360</v>
      </c>
      <c r="L90" s="41">
        <v>533</v>
      </c>
      <c r="M90" s="41">
        <v>316</v>
      </c>
      <c r="N90" s="41">
        <v>517</v>
      </c>
      <c r="O90" s="41">
        <v>532</v>
      </c>
      <c r="P90" s="41">
        <v>579</v>
      </c>
      <c r="Q90" s="41">
        <v>418</v>
      </c>
      <c r="R90" s="41">
        <v>781</v>
      </c>
      <c r="S90" s="41">
        <v>623</v>
      </c>
      <c r="T90" s="41">
        <v>733</v>
      </c>
    </row>
    <row r="91" spans="1:20" s="119" customFormat="1" ht="15.6" customHeight="1" x14ac:dyDescent="0.25">
      <c r="A91" s="126"/>
      <c r="B91" s="10" t="s">
        <v>22</v>
      </c>
      <c r="C91" s="2">
        <v>9</v>
      </c>
      <c r="D91" s="2" t="s">
        <v>11</v>
      </c>
      <c r="E91" s="41">
        <v>770</v>
      </c>
      <c r="F91" s="41">
        <v>666</v>
      </c>
      <c r="G91" s="41">
        <v>1146</v>
      </c>
      <c r="H91" s="41">
        <v>1187</v>
      </c>
      <c r="I91" s="41">
        <v>1284</v>
      </c>
      <c r="J91" s="62"/>
      <c r="K91" s="41">
        <v>391</v>
      </c>
      <c r="L91" s="41">
        <v>379</v>
      </c>
      <c r="M91" s="41">
        <v>142</v>
      </c>
      <c r="N91" s="41">
        <v>524</v>
      </c>
      <c r="O91" s="41">
        <v>508</v>
      </c>
      <c r="P91" s="41">
        <v>638</v>
      </c>
      <c r="Q91" s="41">
        <v>384</v>
      </c>
      <c r="R91" s="41">
        <v>803</v>
      </c>
      <c r="S91" s="41">
        <v>554</v>
      </c>
      <c r="T91" s="41">
        <v>730</v>
      </c>
    </row>
    <row r="92" spans="1:20" s="119" customFormat="1" ht="15.6" customHeight="1" x14ac:dyDescent="0.25">
      <c r="A92" s="126"/>
      <c r="B92" s="38" t="s">
        <v>23</v>
      </c>
      <c r="C92" s="39">
        <v>10</v>
      </c>
      <c r="D92" s="39" t="s">
        <v>24</v>
      </c>
      <c r="E92" s="162" t="s">
        <v>28</v>
      </c>
      <c r="F92" s="114" t="s">
        <v>27</v>
      </c>
      <c r="G92" s="114" t="s">
        <v>26</v>
      </c>
      <c r="H92" s="114" t="s">
        <v>26</v>
      </c>
      <c r="I92" s="114" t="s">
        <v>25</v>
      </c>
      <c r="J92" s="62"/>
      <c r="K92" s="162" t="s">
        <v>90</v>
      </c>
      <c r="L92" s="162" t="s">
        <v>28</v>
      </c>
      <c r="M92" s="114" t="s">
        <v>89</v>
      </c>
      <c r="N92" s="114" t="s">
        <v>27</v>
      </c>
      <c r="O92" s="114" t="s">
        <v>88</v>
      </c>
      <c r="P92" s="114" t="s">
        <v>26</v>
      </c>
      <c r="Q92" s="114" t="s">
        <v>87</v>
      </c>
      <c r="R92" s="114" t="s">
        <v>26</v>
      </c>
      <c r="S92" s="114" t="s">
        <v>87</v>
      </c>
      <c r="T92" s="114" t="s">
        <v>25</v>
      </c>
    </row>
    <row r="93" spans="1:20" s="119" customFormat="1" ht="15.6" customHeight="1" x14ac:dyDescent="0.25">
      <c r="A93" s="126"/>
      <c r="B93" s="35" t="s">
        <v>97</v>
      </c>
      <c r="C93" s="34"/>
      <c r="D93" s="34"/>
      <c r="E93" s="65"/>
      <c r="F93" s="65"/>
      <c r="G93" s="65"/>
      <c r="H93" s="65"/>
      <c r="I93" s="65"/>
      <c r="J93" s="63"/>
      <c r="K93" s="127"/>
      <c r="L93" s="127"/>
    </row>
    <row r="94" spans="1:20" s="119" customFormat="1" ht="15.6" customHeight="1" x14ac:dyDescent="0.25">
      <c r="A94" s="126"/>
      <c r="B94" s="35" t="s">
        <v>98</v>
      </c>
      <c r="C94" s="34"/>
      <c r="D94" s="34"/>
      <c r="E94" s="65" t="s">
        <v>101</v>
      </c>
      <c r="F94" s="65" t="s">
        <v>101</v>
      </c>
      <c r="G94" s="65" t="s">
        <v>101</v>
      </c>
      <c r="H94" s="65" t="s">
        <v>101</v>
      </c>
      <c r="I94" s="65" t="s">
        <v>101</v>
      </c>
      <c r="J94" s="63"/>
      <c r="K94" s="65" t="s">
        <v>101</v>
      </c>
      <c r="L94" s="65" t="s">
        <v>101</v>
      </c>
      <c r="M94" s="65" t="s">
        <v>101</v>
      </c>
      <c r="N94" s="65" t="s">
        <v>101</v>
      </c>
      <c r="O94" s="65" t="s">
        <v>101</v>
      </c>
      <c r="P94" s="65" t="s">
        <v>101</v>
      </c>
      <c r="Q94" s="65" t="s">
        <v>101</v>
      </c>
      <c r="R94" s="65" t="s">
        <v>101</v>
      </c>
      <c r="S94" s="65" t="s">
        <v>101</v>
      </c>
      <c r="T94" s="65" t="s">
        <v>101</v>
      </c>
    </row>
    <row r="95" spans="1:20" s="119" customFormat="1" ht="15.6" customHeight="1" x14ac:dyDescent="0.25">
      <c r="A95" s="126"/>
      <c r="B95" s="35" t="s">
        <v>99</v>
      </c>
      <c r="C95" s="34"/>
      <c r="D95" s="34"/>
      <c r="E95" s="65" t="s">
        <v>100</v>
      </c>
      <c r="F95" s="65" t="s">
        <v>100</v>
      </c>
      <c r="G95" s="65" t="s">
        <v>100</v>
      </c>
      <c r="H95" s="65" t="s">
        <v>100</v>
      </c>
      <c r="I95" s="65" t="s">
        <v>100</v>
      </c>
      <c r="J95" s="63"/>
      <c r="K95" s="65" t="s">
        <v>100</v>
      </c>
      <c r="L95" s="65" t="s">
        <v>100</v>
      </c>
      <c r="M95" s="65" t="s">
        <v>100</v>
      </c>
      <c r="N95" s="65" t="s">
        <v>100</v>
      </c>
      <c r="O95" s="65" t="s">
        <v>100</v>
      </c>
      <c r="P95" s="65" t="s">
        <v>100</v>
      </c>
      <c r="Q95" s="65" t="s">
        <v>100</v>
      </c>
      <c r="R95" s="65" t="s">
        <v>100</v>
      </c>
      <c r="S95" s="65" t="s">
        <v>100</v>
      </c>
      <c r="T95" s="65" t="s">
        <v>100</v>
      </c>
    </row>
    <row r="96" spans="1:20" s="127" customFormat="1" ht="15.6" customHeight="1" x14ac:dyDescent="0.25">
      <c r="A96" s="158"/>
      <c r="B96" s="159" t="s">
        <v>62</v>
      </c>
      <c r="C96" s="160">
        <v>11</v>
      </c>
      <c r="D96" s="160" t="s">
        <v>19</v>
      </c>
      <c r="E96" s="161" t="s">
        <v>14</v>
      </c>
      <c r="F96" s="161">
        <v>15.2</v>
      </c>
      <c r="G96" s="161">
        <v>16</v>
      </c>
      <c r="H96" s="161">
        <v>16.400000000000002</v>
      </c>
      <c r="I96" s="161">
        <v>16.5</v>
      </c>
      <c r="J96" s="62"/>
      <c r="K96" s="161" t="s">
        <v>14</v>
      </c>
      <c r="L96" s="161" t="s">
        <v>14</v>
      </c>
      <c r="M96" s="161" t="s">
        <v>14</v>
      </c>
      <c r="N96" s="161" t="s">
        <v>14</v>
      </c>
      <c r="O96" s="161" t="s">
        <v>14</v>
      </c>
      <c r="P96" s="161" t="s">
        <v>14</v>
      </c>
      <c r="Q96" s="161" t="s">
        <v>14</v>
      </c>
      <c r="R96" s="161" t="s">
        <v>14</v>
      </c>
      <c r="S96" s="161" t="s">
        <v>14</v>
      </c>
      <c r="T96" s="161" t="s">
        <v>14</v>
      </c>
    </row>
    <row r="97" spans="1:20" s="127" customFormat="1" ht="15.6" customHeight="1" x14ac:dyDescent="0.25">
      <c r="A97" s="158"/>
      <c r="B97" s="76"/>
      <c r="C97" s="147"/>
      <c r="D97" s="147"/>
      <c r="E97" s="67"/>
      <c r="F97" s="67"/>
      <c r="G97" s="67"/>
      <c r="H97" s="64"/>
      <c r="I97" s="64"/>
      <c r="J97" s="64"/>
      <c r="K97" s="67"/>
      <c r="L97" s="67"/>
      <c r="M97" s="64"/>
      <c r="N97" s="64"/>
      <c r="O97" s="67"/>
      <c r="P97" s="67"/>
      <c r="Q97" s="64"/>
      <c r="R97" s="64"/>
      <c r="S97" s="64"/>
      <c r="T97" s="64"/>
    </row>
    <row r="98" spans="1:20" s="127" customFormat="1" ht="15.6" customHeight="1" x14ac:dyDescent="0.25">
      <c r="A98" s="158"/>
      <c r="B98" s="149" t="s">
        <v>29</v>
      </c>
      <c r="C98" s="147"/>
      <c r="D98" s="150"/>
      <c r="E98" s="67"/>
      <c r="F98" s="67"/>
      <c r="G98" s="67"/>
      <c r="H98" s="64"/>
      <c r="I98" s="64"/>
      <c r="J98" s="27"/>
      <c r="K98" s="67"/>
      <c r="L98" s="67"/>
      <c r="M98" s="64"/>
      <c r="N98" s="64"/>
      <c r="O98" s="67"/>
      <c r="P98" s="67"/>
      <c r="Q98" s="64"/>
      <c r="R98" s="64"/>
      <c r="S98" s="64"/>
      <c r="T98" s="64"/>
    </row>
    <row r="99" spans="1:20" s="119" customFormat="1" ht="15.6" customHeight="1" x14ac:dyDescent="0.25">
      <c r="A99" s="126"/>
      <c r="B99" s="10" t="s">
        <v>31</v>
      </c>
      <c r="C99" s="2"/>
      <c r="D99" s="2" t="s">
        <v>11</v>
      </c>
      <c r="E99" s="41">
        <v>2275</v>
      </c>
      <c r="F99" s="41">
        <v>2552</v>
      </c>
      <c r="G99" s="41">
        <v>2837</v>
      </c>
      <c r="H99" s="117">
        <v>2690</v>
      </c>
      <c r="I99" s="117">
        <v>2807</v>
      </c>
      <c r="J99" s="64"/>
      <c r="K99" s="41">
        <v>1581</v>
      </c>
      <c r="L99" s="117">
        <f>E99-K99</f>
        <v>694</v>
      </c>
      <c r="M99" s="117">
        <v>1024</v>
      </c>
      <c r="N99" s="117">
        <f>F99-M99</f>
        <v>1528</v>
      </c>
      <c r="O99" s="41">
        <v>1736</v>
      </c>
      <c r="P99" s="117">
        <f>G99-O99</f>
        <v>1101</v>
      </c>
      <c r="Q99" s="117">
        <v>1603</v>
      </c>
      <c r="R99" s="117">
        <f>H99-Q99</f>
        <v>1087</v>
      </c>
      <c r="S99" s="117">
        <v>1593</v>
      </c>
      <c r="T99" s="117">
        <f>I99-S99</f>
        <v>1214</v>
      </c>
    </row>
    <row r="100" spans="1:20" s="119" customFormat="1" ht="15.6" customHeight="1" x14ac:dyDescent="0.25">
      <c r="A100" s="126"/>
      <c r="B100" s="95" t="s">
        <v>30</v>
      </c>
      <c r="C100" s="36">
        <v>12</v>
      </c>
      <c r="D100" s="36" t="s">
        <v>19</v>
      </c>
      <c r="E100" s="116">
        <v>110</v>
      </c>
      <c r="F100" s="116">
        <v>107</v>
      </c>
      <c r="G100" s="116">
        <v>106</v>
      </c>
      <c r="H100" s="116">
        <v>104</v>
      </c>
      <c r="I100" s="116">
        <v>102</v>
      </c>
      <c r="J100" s="94"/>
      <c r="K100" s="116">
        <v>128</v>
      </c>
      <c r="L100" s="116">
        <v>91</v>
      </c>
      <c r="M100" s="115">
        <v>92</v>
      </c>
      <c r="N100" s="115">
        <v>122</v>
      </c>
      <c r="O100" s="115">
        <v>120</v>
      </c>
      <c r="P100" s="115">
        <v>90</v>
      </c>
      <c r="Q100" s="115">
        <v>117</v>
      </c>
      <c r="R100" s="115">
        <v>90</v>
      </c>
      <c r="S100" s="115">
        <v>108</v>
      </c>
      <c r="T100" s="116">
        <v>98</v>
      </c>
    </row>
    <row r="101" spans="1:20" s="119" customFormat="1" ht="15.6" customHeight="1" x14ac:dyDescent="0.25">
      <c r="A101" s="126"/>
      <c r="B101" s="10"/>
      <c r="C101" s="2"/>
      <c r="D101" s="2"/>
      <c r="E101" s="67"/>
      <c r="F101" s="67"/>
      <c r="G101" s="67"/>
      <c r="H101" s="64"/>
      <c r="I101" s="64"/>
      <c r="J101" s="41"/>
      <c r="K101" s="67"/>
      <c r="L101" s="67"/>
      <c r="M101" s="11"/>
      <c r="N101" s="11"/>
      <c r="O101" s="13"/>
      <c r="P101" s="13"/>
      <c r="Q101" s="11"/>
      <c r="R101" s="11"/>
      <c r="S101" s="11"/>
      <c r="T101" s="11"/>
    </row>
    <row r="102" spans="1:20" s="119" customFormat="1" ht="15.6" customHeight="1" x14ac:dyDescent="0.25">
      <c r="A102" s="126"/>
      <c r="B102" s="8" t="s">
        <v>96</v>
      </c>
      <c r="C102" s="2" t="s">
        <v>0</v>
      </c>
      <c r="D102" s="22"/>
      <c r="E102" s="64"/>
      <c r="F102" s="64"/>
      <c r="G102" s="64"/>
      <c r="H102" s="64"/>
      <c r="I102" s="64"/>
      <c r="J102" s="41"/>
      <c r="K102" s="64"/>
      <c r="L102" s="64"/>
      <c r="M102" s="11"/>
      <c r="N102" s="11"/>
      <c r="O102" s="11"/>
      <c r="P102" s="11"/>
      <c r="Q102" s="11"/>
      <c r="R102" s="11"/>
      <c r="S102" s="11"/>
      <c r="T102" s="11"/>
    </row>
    <row r="103" spans="1:20" s="119" customFormat="1" ht="15.6" customHeight="1" x14ac:dyDescent="0.25">
      <c r="A103" s="126"/>
      <c r="B103" s="10" t="s">
        <v>42</v>
      </c>
      <c r="C103" s="2"/>
      <c r="D103" s="2" t="s">
        <v>33</v>
      </c>
      <c r="E103" s="63" t="s">
        <v>13</v>
      </c>
      <c r="F103" s="63">
        <v>30</v>
      </c>
      <c r="G103" s="63">
        <v>33</v>
      </c>
      <c r="H103" s="63">
        <v>33</v>
      </c>
      <c r="I103" s="63">
        <v>36</v>
      </c>
      <c r="J103" s="41"/>
      <c r="K103" s="41">
        <v>0</v>
      </c>
      <c r="L103" s="41">
        <v>0</v>
      </c>
      <c r="M103" s="14">
        <v>30</v>
      </c>
      <c r="N103" s="41">
        <v>0</v>
      </c>
      <c r="O103" s="14">
        <v>33</v>
      </c>
      <c r="P103" s="41">
        <v>0</v>
      </c>
      <c r="Q103" s="14">
        <v>33</v>
      </c>
      <c r="R103" s="41">
        <v>0</v>
      </c>
      <c r="S103" s="14">
        <v>36</v>
      </c>
      <c r="T103" s="41">
        <v>0</v>
      </c>
    </row>
    <row r="104" spans="1:20" s="119" customFormat="1" ht="15.6" customHeight="1" x14ac:dyDescent="0.25">
      <c r="A104" s="126"/>
      <c r="B104" s="10" t="s">
        <v>43</v>
      </c>
      <c r="C104" s="2"/>
      <c r="D104" s="2" t="s">
        <v>33</v>
      </c>
      <c r="E104" s="63">
        <v>24</v>
      </c>
      <c r="F104" s="63">
        <v>27.5</v>
      </c>
      <c r="G104" s="63">
        <v>28</v>
      </c>
      <c r="H104" s="63">
        <v>30</v>
      </c>
      <c r="I104" s="63">
        <v>30</v>
      </c>
      <c r="J104" s="41"/>
      <c r="K104" s="41">
        <v>0</v>
      </c>
      <c r="L104" s="63">
        <v>24</v>
      </c>
      <c r="M104" s="41">
        <v>0</v>
      </c>
      <c r="N104" s="14">
        <v>27.5</v>
      </c>
      <c r="O104" s="41">
        <v>0</v>
      </c>
      <c r="P104" s="14">
        <v>28</v>
      </c>
      <c r="Q104" s="41">
        <v>0</v>
      </c>
      <c r="R104" s="14">
        <v>30</v>
      </c>
      <c r="S104" s="41">
        <v>0</v>
      </c>
      <c r="T104" s="14">
        <v>30</v>
      </c>
    </row>
    <row r="105" spans="1:20" s="119" customFormat="1" ht="15.6" customHeight="1" x14ac:dyDescent="0.25">
      <c r="A105" s="126"/>
      <c r="B105" s="10" t="s">
        <v>44</v>
      </c>
      <c r="C105" s="2"/>
      <c r="D105" s="2" t="s">
        <v>33</v>
      </c>
      <c r="E105" s="63">
        <v>11.5</v>
      </c>
      <c r="F105" s="63" t="s">
        <v>13</v>
      </c>
      <c r="G105" s="63" t="s">
        <v>13</v>
      </c>
      <c r="H105" s="63" t="s">
        <v>13</v>
      </c>
      <c r="I105" s="63" t="s">
        <v>13</v>
      </c>
      <c r="J105" s="65"/>
      <c r="K105" s="41">
        <v>0</v>
      </c>
      <c r="L105" s="63">
        <v>11.5</v>
      </c>
      <c r="M105" s="41">
        <v>0</v>
      </c>
      <c r="N105" s="41">
        <v>0</v>
      </c>
      <c r="O105" s="41">
        <v>0</v>
      </c>
      <c r="P105" s="41">
        <v>0</v>
      </c>
      <c r="Q105" s="41">
        <v>0</v>
      </c>
      <c r="R105" s="41">
        <v>0</v>
      </c>
      <c r="S105" s="41">
        <v>0</v>
      </c>
      <c r="T105" s="41">
        <v>0</v>
      </c>
    </row>
    <row r="106" spans="1:20" s="131" customFormat="1" ht="15.6" customHeight="1" x14ac:dyDescent="0.25">
      <c r="A106" s="130"/>
      <c r="B106" s="9" t="s">
        <v>57</v>
      </c>
      <c r="C106" s="23">
        <v>13</v>
      </c>
      <c r="D106" s="23" t="s">
        <v>33</v>
      </c>
      <c r="E106" s="62">
        <v>35.5</v>
      </c>
      <c r="F106" s="62">
        <v>57.5</v>
      </c>
      <c r="G106" s="62">
        <v>61</v>
      </c>
      <c r="H106" s="62">
        <v>63</v>
      </c>
      <c r="I106" s="62">
        <v>66</v>
      </c>
      <c r="J106" s="66"/>
      <c r="K106" s="94">
        <v>0</v>
      </c>
      <c r="L106" s="62">
        <v>35.5</v>
      </c>
      <c r="M106" s="98">
        <v>30</v>
      </c>
      <c r="N106" s="98">
        <v>27.5</v>
      </c>
      <c r="O106" s="98">
        <v>33</v>
      </c>
      <c r="P106" s="98">
        <v>28</v>
      </c>
      <c r="Q106" s="98">
        <v>33</v>
      </c>
      <c r="R106" s="98">
        <v>30</v>
      </c>
      <c r="S106" s="98">
        <v>36</v>
      </c>
      <c r="T106" s="98">
        <v>30</v>
      </c>
    </row>
    <row r="107" spans="1:20" s="131" customFormat="1" ht="15.6" customHeight="1" x14ac:dyDescent="0.25">
      <c r="A107" s="130"/>
      <c r="B107" s="9" t="s">
        <v>59</v>
      </c>
      <c r="C107" s="23">
        <v>14</v>
      </c>
      <c r="D107" s="23" t="s">
        <v>19</v>
      </c>
      <c r="E107" s="105" t="s">
        <v>14</v>
      </c>
      <c r="F107" s="105">
        <v>82</v>
      </c>
      <c r="G107" s="105">
        <v>81</v>
      </c>
      <c r="H107" s="105">
        <v>80</v>
      </c>
      <c r="I107" s="105">
        <v>80</v>
      </c>
      <c r="J107" s="67"/>
      <c r="K107" s="49" t="s">
        <v>14</v>
      </c>
      <c r="L107" s="49" t="s">
        <v>14</v>
      </c>
      <c r="M107" s="49" t="s">
        <v>14</v>
      </c>
      <c r="N107" s="49" t="s">
        <v>14</v>
      </c>
      <c r="O107" s="49" t="s">
        <v>14</v>
      </c>
      <c r="P107" s="49" t="s">
        <v>14</v>
      </c>
      <c r="Q107" s="49" t="s">
        <v>14</v>
      </c>
      <c r="R107" s="49" t="s">
        <v>14</v>
      </c>
      <c r="S107" s="49" t="s">
        <v>14</v>
      </c>
      <c r="T107" s="49" t="s">
        <v>14</v>
      </c>
    </row>
    <row r="108" spans="1:20" s="119" customFormat="1" ht="15.6" customHeight="1" x14ac:dyDescent="0.25">
      <c r="A108" s="126"/>
      <c r="B108" s="10" t="s">
        <v>34</v>
      </c>
      <c r="C108" s="2">
        <v>15</v>
      </c>
      <c r="D108" s="2" t="s">
        <v>11</v>
      </c>
      <c r="E108" s="49" t="s">
        <v>13</v>
      </c>
      <c r="F108" s="49">
        <v>-873</v>
      </c>
      <c r="G108" s="49">
        <v>-807</v>
      </c>
      <c r="H108" s="49">
        <v>-814</v>
      </c>
      <c r="I108" s="49">
        <v>-883</v>
      </c>
      <c r="J108" s="127"/>
      <c r="K108" s="41">
        <v>0</v>
      </c>
      <c r="L108" s="41">
        <v>0</v>
      </c>
      <c r="M108" s="49">
        <v>-474</v>
      </c>
      <c r="N108" s="49">
        <v>-399</v>
      </c>
      <c r="O108" s="49">
        <v>-367</v>
      </c>
      <c r="P108" s="49">
        <v>-440</v>
      </c>
      <c r="Q108" s="49">
        <v>-373</v>
      </c>
      <c r="R108" s="49">
        <v>-441</v>
      </c>
      <c r="S108" s="49">
        <v>-401</v>
      </c>
      <c r="T108" s="49">
        <v>-482</v>
      </c>
    </row>
    <row r="109" spans="1:20" s="131" customFormat="1" ht="15.6" customHeight="1" x14ac:dyDescent="0.25">
      <c r="A109" s="130"/>
      <c r="B109" s="9" t="s">
        <v>49</v>
      </c>
      <c r="C109" s="23"/>
      <c r="D109" s="23" t="s">
        <v>33</v>
      </c>
      <c r="E109" s="58">
        <v>80.8</v>
      </c>
      <c r="F109" s="58">
        <v>73.3</v>
      </c>
      <c r="G109" s="58">
        <v>75.3</v>
      </c>
      <c r="H109" s="58">
        <v>78.599999999999994</v>
      </c>
      <c r="I109" s="58">
        <v>78.099999999999994</v>
      </c>
      <c r="J109" s="127"/>
      <c r="K109" s="58">
        <v>28.6</v>
      </c>
      <c r="L109" s="58">
        <v>52.2</v>
      </c>
      <c r="M109" s="98">
        <v>36.700000000000003</v>
      </c>
      <c r="N109" s="98">
        <v>36.599999999999994</v>
      </c>
      <c r="O109" s="98">
        <v>42</v>
      </c>
      <c r="P109" s="98">
        <v>33.299999999999997</v>
      </c>
      <c r="Q109" s="7">
        <v>41.5</v>
      </c>
      <c r="R109" s="7">
        <v>37.1</v>
      </c>
      <c r="S109" s="7">
        <v>46.3</v>
      </c>
      <c r="T109" s="7">
        <v>31.8</v>
      </c>
    </row>
    <row r="110" spans="1:20" s="119" customFormat="1" ht="15.6" customHeight="1" x14ac:dyDescent="0.25">
      <c r="A110" s="126"/>
      <c r="B110" s="10" t="s">
        <v>50</v>
      </c>
      <c r="C110" s="2"/>
      <c r="D110" s="2" t="s">
        <v>33</v>
      </c>
      <c r="E110" s="64">
        <v>80.8</v>
      </c>
      <c r="F110" s="64">
        <v>73.3</v>
      </c>
      <c r="G110" s="64">
        <v>75.3</v>
      </c>
      <c r="H110" s="64">
        <v>78.5</v>
      </c>
      <c r="I110" s="64">
        <v>77.900000000000006</v>
      </c>
      <c r="J110" s="127"/>
      <c r="K110" s="64">
        <v>28.6</v>
      </c>
      <c r="L110" s="64">
        <v>52.2</v>
      </c>
      <c r="M110" s="14">
        <v>36.700000000000003</v>
      </c>
      <c r="N110" s="14">
        <v>36.599999999999994</v>
      </c>
      <c r="O110" s="14">
        <v>42</v>
      </c>
      <c r="P110" s="14">
        <v>33.299999999999997</v>
      </c>
      <c r="Q110" s="11">
        <v>41.4</v>
      </c>
      <c r="R110" s="11">
        <v>37.1</v>
      </c>
      <c r="S110" s="11">
        <v>46.1</v>
      </c>
      <c r="T110" s="11">
        <v>31.8</v>
      </c>
    </row>
    <row r="111" spans="1:20" s="131" customFormat="1" ht="15.6" customHeight="1" x14ac:dyDescent="0.25">
      <c r="A111" s="130"/>
      <c r="B111" s="9" t="s">
        <v>51</v>
      </c>
      <c r="C111" s="23"/>
      <c r="D111" s="23" t="s">
        <v>33</v>
      </c>
      <c r="E111" s="58">
        <v>107.6</v>
      </c>
      <c r="F111" s="58">
        <v>73.3</v>
      </c>
      <c r="G111" s="58">
        <v>75.3</v>
      </c>
      <c r="H111" s="58">
        <v>78.8</v>
      </c>
      <c r="I111" s="58">
        <v>82.3</v>
      </c>
      <c r="J111" s="67"/>
      <c r="K111" s="62">
        <v>55.3</v>
      </c>
      <c r="L111" s="58">
        <v>52.3</v>
      </c>
      <c r="M111" s="98">
        <v>36.700000000000003</v>
      </c>
      <c r="N111" s="98">
        <v>36.599999999999994</v>
      </c>
      <c r="O111" s="98">
        <v>42</v>
      </c>
      <c r="P111" s="98">
        <v>33.299999999999997</v>
      </c>
      <c r="Q111" s="98">
        <v>41.2</v>
      </c>
      <c r="R111" s="98">
        <v>37.599999999999994</v>
      </c>
      <c r="S111" s="98">
        <v>48.3</v>
      </c>
      <c r="T111" s="98">
        <v>34</v>
      </c>
    </row>
    <row r="112" spans="1:20" s="119" customFormat="1" ht="15.6" customHeight="1" x14ac:dyDescent="0.25">
      <c r="A112" s="126"/>
      <c r="B112" s="10" t="s">
        <v>52</v>
      </c>
      <c r="C112" s="2"/>
      <c r="D112" s="2" t="s">
        <v>33</v>
      </c>
      <c r="E112" s="64">
        <v>107.6</v>
      </c>
      <c r="F112" s="64">
        <v>73.3</v>
      </c>
      <c r="G112" s="64">
        <v>75.3</v>
      </c>
      <c r="H112" s="64">
        <v>78.7</v>
      </c>
      <c r="I112" s="64">
        <v>82.1</v>
      </c>
      <c r="J112" s="41"/>
      <c r="K112" s="64">
        <v>55.3</v>
      </c>
      <c r="L112" s="64">
        <v>52.3</v>
      </c>
      <c r="M112" s="14">
        <v>36.700000000000003</v>
      </c>
      <c r="N112" s="14">
        <v>36.599999999999994</v>
      </c>
      <c r="O112" s="14">
        <v>42</v>
      </c>
      <c r="P112" s="14">
        <v>33.299999999999997</v>
      </c>
      <c r="Q112" s="11">
        <v>41.1</v>
      </c>
      <c r="R112" s="14">
        <v>37.599999999999994</v>
      </c>
      <c r="S112" s="11">
        <v>48.1</v>
      </c>
      <c r="T112" s="14">
        <v>34</v>
      </c>
    </row>
    <row r="113" spans="1:20" s="119" customFormat="1" ht="15.6" customHeight="1" x14ac:dyDescent="0.25">
      <c r="A113" s="126"/>
      <c r="B113" s="10" t="s">
        <v>35</v>
      </c>
      <c r="C113" s="2"/>
      <c r="D113" s="2" t="s">
        <v>32</v>
      </c>
      <c r="E113" s="69">
        <v>1334</v>
      </c>
      <c r="F113" s="15">
        <v>1334</v>
      </c>
      <c r="G113" s="15">
        <v>1334</v>
      </c>
      <c r="H113" s="15">
        <v>1330</v>
      </c>
      <c r="I113" s="15">
        <v>1334</v>
      </c>
      <c r="J113" s="68"/>
      <c r="K113" s="69">
        <v>1334</v>
      </c>
      <c r="L113" s="69">
        <v>1334</v>
      </c>
      <c r="M113" s="15">
        <v>1334</v>
      </c>
      <c r="N113" s="15">
        <v>1334</v>
      </c>
      <c r="O113" s="15">
        <v>1334</v>
      </c>
      <c r="P113" s="15">
        <v>1334</v>
      </c>
      <c r="Q113" s="15">
        <v>1330</v>
      </c>
      <c r="R113" s="15">
        <v>1330</v>
      </c>
      <c r="S113" s="15">
        <v>1334</v>
      </c>
      <c r="T113" s="15">
        <v>1334</v>
      </c>
    </row>
    <row r="114" spans="1:20" s="119" customFormat="1" ht="15.6" customHeight="1" x14ac:dyDescent="0.25">
      <c r="A114" s="126"/>
      <c r="B114" s="17" t="s">
        <v>36</v>
      </c>
      <c r="C114" s="18"/>
      <c r="D114" s="18" t="s">
        <v>32</v>
      </c>
      <c r="E114" s="145">
        <v>1334</v>
      </c>
      <c r="F114" s="29">
        <v>1334</v>
      </c>
      <c r="G114" s="29">
        <v>1335</v>
      </c>
      <c r="H114" s="29">
        <v>1331</v>
      </c>
      <c r="I114" s="29">
        <v>1338</v>
      </c>
      <c r="J114" s="67"/>
      <c r="K114" s="145">
        <v>1334</v>
      </c>
      <c r="L114" s="145">
        <v>1334</v>
      </c>
      <c r="M114" s="29">
        <v>1334</v>
      </c>
      <c r="N114" s="29">
        <v>1334</v>
      </c>
      <c r="O114" s="29">
        <v>1335</v>
      </c>
      <c r="P114" s="29">
        <v>1335</v>
      </c>
      <c r="Q114" s="29">
        <v>1331</v>
      </c>
      <c r="R114" s="29">
        <v>1331</v>
      </c>
      <c r="S114" s="29">
        <v>1338</v>
      </c>
      <c r="T114" s="29">
        <v>1338</v>
      </c>
    </row>
    <row r="115" spans="1:20" s="119" customFormat="1" ht="15.6" customHeight="1" x14ac:dyDescent="0.25">
      <c r="A115" s="126"/>
      <c r="B115" s="76"/>
      <c r="C115" s="147"/>
      <c r="D115" s="147"/>
      <c r="E115" s="69"/>
      <c r="F115" s="148"/>
      <c r="G115" s="64"/>
      <c r="H115" s="64"/>
      <c r="I115" s="64"/>
      <c r="J115" s="64"/>
      <c r="K115" s="69"/>
      <c r="L115" s="69"/>
      <c r="M115" s="64"/>
      <c r="N115" s="64"/>
      <c r="O115" s="11"/>
      <c r="P115" s="11"/>
      <c r="Q115" s="11"/>
      <c r="R115" s="11"/>
      <c r="S115" s="11"/>
      <c r="T115" s="11"/>
    </row>
    <row r="116" spans="1:20" s="119" customFormat="1" ht="15.6" customHeight="1" x14ac:dyDescent="0.25">
      <c r="A116" s="126"/>
      <c r="B116" s="149" t="s">
        <v>102</v>
      </c>
      <c r="C116" s="147"/>
      <c r="D116" s="150"/>
      <c r="E116" s="64"/>
      <c r="F116" s="64"/>
      <c r="G116" s="64"/>
      <c r="H116" s="64"/>
      <c r="I116" s="64"/>
      <c r="J116" s="63"/>
      <c r="K116" s="64"/>
      <c r="L116" s="64"/>
      <c r="M116" s="64"/>
      <c r="N116" s="64"/>
      <c r="O116" s="11"/>
      <c r="P116" s="11"/>
      <c r="Q116" s="11"/>
      <c r="R116" s="11"/>
      <c r="S116" s="11"/>
      <c r="T116" s="11"/>
    </row>
    <row r="117" spans="1:20" s="137" customFormat="1" ht="15.6" customHeight="1" x14ac:dyDescent="0.25">
      <c r="A117" s="136"/>
      <c r="B117" s="151" t="s">
        <v>37</v>
      </c>
      <c r="C117" s="152">
        <v>16</v>
      </c>
      <c r="D117" s="152" t="s">
        <v>1</v>
      </c>
      <c r="E117" s="70">
        <v>113409</v>
      </c>
      <c r="F117" s="70">
        <v>118593</v>
      </c>
      <c r="G117" s="70">
        <v>122799</v>
      </c>
      <c r="H117" s="70">
        <v>128826</v>
      </c>
      <c r="I117" s="70">
        <v>123448</v>
      </c>
      <c r="J117" s="63"/>
      <c r="K117" s="71" t="s">
        <v>14</v>
      </c>
      <c r="L117" s="71" t="s">
        <v>14</v>
      </c>
      <c r="M117" s="71" t="s">
        <v>14</v>
      </c>
      <c r="N117" s="71" t="s">
        <v>14</v>
      </c>
      <c r="O117" s="71" t="s">
        <v>14</v>
      </c>
      <c r="P117" s="71" t="s">
        <v>14</v>
      </c>
      <c r="Q117" s="71" t="s">
        <v>14</v>
      </c>
      <c r="R117" s="71" t="s">
        <v>14</v>
      </c>
      <c r="S117" s="71" t="s">
        <v>14</v>
      </c>
      <c r="T117" s="71" t="s">
        <v>14</v>
      </c>
    </row>
    <row r="118" spans="1:20" s="119" customFormat="1" ht="15.6" customHeight="1" x14ac:dyDescent="0.25">
      <c r="A118" s="126"/>
      <c r="B118" s="76" t="s">
        <v>58</v>
      </c>
      <c r="C118" s="147">
        <v>17</v>
      </c>
      <c r="D118" s="147" t="s">
        <v>1</v>
      </c>
      <c r="E118" s="64">
        <v>27.8</v>
      </c>
      <c r="F118" s="64">
        <v>22.7</v>
      </c>
      <c r="G118" s="64">
        <v>19.100000000000001</v>
      </c>
      <c r="H118" s="64">
        <v>16.3</v>
      </c>
      <c r="I118" s="64">
        <v>14.8</v>
      </c>
      <c r="J118" s="63"/>
      <c r="K118" s="64">
        <v>30.4</v>
      </c>
      <c r="L118" s="64">
        <v>27.8</v>
      </c>
      <c r="M118" s="64">
        <v>25.1</v>
      </c>
      <c r="N118" s="64">
        <v>22.7</v>
      </c>
      <c r="O118" s="64">
        <v>19.7</v>
      </c>
      <c r="P118" s="64">
        <v>19.100000000000001</v>
      </c>
      <c r="Q118" s="64">
        <v>18.3</v>
      </c>
      <c r="R118" s="64">
        <v>16.3</v>
      </c>
      <c r="S118" s="63">
        <v>15</v>
      </c>
      <c r="T118" s="64">
        <v>14.8</v>
      </c>
    </row>
    <row r="119" spans="1:20" s="119" customFormat="1" ht="15.6" customHeight="1" x14ac:dyDescent="0.25">
      <c r="A119" s="126"/>
      <c r="B119" s="153" t="s">
        <v>103</v>
      </c>
      <c r="C119" s="154"/>
      <c r="D119" s="154" t="s">
        <v>45</v>
      </c>
      <c r="E119" s="74" t="s">
        <v>46</v>
      </c>
      <c r="F119" s="74" t="s">
        <v>48</v>
      </c>
      <c r="G119" s="74" t="s">
        <v>47</v>
      </c>
      <c r="H119" s="74" t="s">
        <v>46</v>
      </c>
      <c r="I119" s="74" t="s">
        <v>46</v>
      </c>
      <c r="J119" s="63"/>
      <c r="K119" s="74" t="s">
        <v>14</v>
      </c>
      <c r="L119" s="74" t="s">
        <v>14</v>
      </c>
      <c r="M119" s="74" t="s">
        <v>14</v>
      </c>
      <c r="N119" s="74" t="s">
        <v>14</v>
      </c>
      <c r="O119" s="74" t="s">
        <v>14</v>
      </c>
      <c r="P119" s="74" t="s">
        <v>14</v>
      </c>
      <c r="Q119" s="74" t="s">
        <v>14</v>
      </c>
      <c r="R119" s="74" t="s">
        <v>14</v>
      </c>
      <c r="S119" s="74" t="s">
        <v>14</v>
      </c>
      <c r="T119" s="74" t="s">
        <v>14</v>
      </c>
    </row>
    <row r="120" spans="1:20" s="134" customFormat="1" ht="15.6" customHeight="1" x14ac:dyDescent="0.25">
      <c r="A120" s="126"/>
      <c r="B120" s="76" t="s">
        <v>0</v>
      </c>
      <c r="C120" s="147"/>
      <c r="D120" s="147"/>
      <c r="E120" s="69"/>
      <c r="F120" s="69"/>
      <c r="G120" s="69"/>
      <c r="H120" s="64"/>
      <c r="I120" s="64"/>
      <c r="J120" s="49"/>
      <c r="K120" s="69"/>
      <c r="L120" s="69"/>
      <c r="M120" s="64"/>
      <c r="N120" s="64"/>
      <c r="O120" s="15"/>
      <c r="P120" s="15"/>
      <c r="Q120" s="11"/>
      <c r="R120" s="11"/>
      <c r="S120" s="11"/>
      <c r="T120" s="11"/>
    </row>
    <row r="121" spans="1:20" s="119" customFormat="1" ht="15.6" customHeight="1" x14ac:dyDescent="0.25">
      <c r="A121" s="126"/>
      <c r="B121" s="149" t="s">
        <v>91</v>
      </c>
      <c r="C121" s="147"/>
      <c r="D121" s="150"/>
      <c r="E121" s="64"/>
      <c r="F121" s="64"/>
      <c r="G121" s="64"/>
      <c r="H121" s="64"/>
      <c r="I121" s="64"/>
      <c r="J121" s="49"/>
      <c r="K121" s="64"/>
      <c r="L121" s="64"/>
      <c r="M121" s="64"/>
      <c r="N121" s="64"/>
      <c r="O121" s="11"/>
      <c r="P121" s="11"/>
      <c r="Q121" s="11"/>
      <c r="R121" s="11"/>
      <c r="S121" s="11"/>
      <c r="T121" s="11"/>
    </row>
    <row r="122" spans="1:20" s="119" customFormat="1" ht="15.6" customHeight="1" x14ac:dyDescent="0.25">
      <c r="A122" s="126"/>
      <c r="B122" s="76" t="s">
        <v>10</v>
      </c>
      <c r="C122" s="147"/>
      <c r="D122" s="147" t="s">
        <v>1</v>
      </c>
      <c r="E122" s="64">
        <v>821</v>
      </c>
      <c r="F122" s="64">
        <v>824</v>
      </c>
      <c r="G122" s="64">
        <v>834</v>
      </c>
      <c r="H122" s="64">
        <v>835</v>
      </c>
      <c r="I122" s="64">
        <v>846</v>
      </c>
      <c r="J122" s="64"/>
      <c r="K122" s="64">
        <v>816</v>
      </c>
      <c r="L122" s="64">
        <v>821</v>
      </c>
      <c r="M122" s="64">
        <v>823</v>
      </c>
      <c r="N122" s="64">
        <v>824</v>
      </c>
      <c r="O122" s="11">
        <v>833</v>
      </c>
      <c r="P122" s="11">
        <v>834</v>
      </c>
      <c r="Q122" s="11">
        <v>835</v>
      </c>
      <c r="R122" s="11">
        <v>835</v>
      </c>
      <c r="S122" s="11">
        <v>842</v>
      </c>
      <c r="T122" s="11">
        <v>846</v>
      </c>
    </row>
    <row r="123" spans="1:20" s="119" customFormat="1" ht="15.6" customHeight="1" x14ac:dyDescent="0.25">
      <c r="A123" s="126"/>
      <c r="B123" s="76" t="s">
        <v>65</v>
      </c>
      <c r="C123" s="147"/>
      <c r="D123" s="147" t="s">
        <v>1</v>
      </c>
      <c r="E123" s="64">
        <v>910</v>
      </c>
      <c r="F123" s="64">
        <v>910</v>
      </c>
      <c r="G123" s="64">
        <v>929</v>
      </c>
      <c r="H123" s="64">
        <v>933</v>
      </c>
      <c r="I123" s="64">
        <v>957</v>
      </c>
      <c r="J123" s="64"/>
      <c r="K123" s="64">
        <v>908</v>
      </c>
      <c r="L123" s="64">
        <v>910</v>
      </c>
      <c r="M123" s="64">
        <v>917</v>
      </c>
      <c r="N123" s="64">
        <v>910</v>
      </c>
      <c r="O123" s="11">
        <v>925</v>
      </c>
      <c r="P123" s="11">
        <v>929</v>
      </c>
      <c r="Q123" s="11">
        <v>931</v>
      </c>
      <c r="R123" s="11">
        <v>933</v>
      </c>
      <c r="S123" s="11">
        <v>940</v>
      </c>
      <c r="T123" s="11">
        <v>957</v>
      </c>
    </row>
    <row r="124" spans="1:20" s="139" customFormat="1" ht="15.6" customHeight="1" x14ac:dyDescent="0.25">
      <c r="A124" s="138"/>
      <c r="B124" s="151" t="s">
        <v>18</v>
      </c>
      <c r="C124" s="152"/>
      <c r="D124" s="152" t="s">
        <v>1</v>
      </c>
      <c r="E124" s="71">
        <v>714</v>
      </c>
      <c r="F124" s="71">
        <v>713</v>
      </c>
      <c r="G124" s="71">
        <v>717</v>
      </c>
      <c r="H124" s="71">
        <v>711</v>
      </c>
      <c r="I124" s="71" t="s">
        <v>14</v>
      </c>
      <c r="J124" s="64"/>
      <c r="K124" s="71">
        <v>713</v>
      </c>
      <c r="L124" s="71">
        <v>714</v>
      </c>
      <c r="M124" s="71">
        <v>713</v>
      </c>
      <c r="N124" s="71">
        <v>713</v>
      </c>
      <c r="O124" s="37">
        <v>723</v>
      </c>
      <c r="P124" s="37">
        <v>717</v>
      </c>
      <c r="Q124" s="37">
        <v>711</v>
      </c>
      <c r="R124" s="37">
        <v>711</v>
      </c>
      <c r="S124" s="37">
        <v>706</v>
      </c>
      <c r="T124" s="37" t="s">
        <v>14</v>
      </c>
    </row>
    <row r="125" spans="1:20" s="119" customFormat="1" ht="15.6" customHeight="1" x14ac:dyDescent="0.25">
      <c r="A125" s="126"/>
      <c r="B125" s="153" t="s">
        <v>66</v>
      </c>
      <c r="C125" s="154"/>
      <c r="D125" s="154" t="s">
        <v>1</v>
      </c>
      <c r="E125" s="145">
        <v>2445</v>
      </c>
      <c r="F125" s="145">
        <v>2447</v>
      </c>
      <c r="G125" s="145">
        <v>2480</v>
      </c>
      <c r="H125" s="145">
        <v>2479</v>
      </c>
      <c r="I125" s="145">
        <v>1803</v>
      </c>
      <c r="J125" s="64"/>
      <c r="K125" s="145">
        <v>2437</v>
      </c>
      <c r="L125" s="145">
        <v>2445</v>
      </c>
      <c r="M125" s="145">
        <v>2453</v>
      </c>
      <c r="N125" s="145">
        <v>2447</v>
      </c>
      <c r="O125" s="29">
        <v>2481</v>
      </c>
      <c r="P125" s="29">
        <v>2480</v>
      </c>
      <c r="Q125" s="29">
        <v>2477</v>
      </c>
      <c r="R125" s="29">
        <v>2479</v>
      </c>
      <c r="S125" s="29">
        <v>2488</v>
      </c>
      <c r="T125" s="29">
        <v>1803</v>
      </c>
    </row>
    <row r="126" spans="1:20" s="119" customFormat="1" ht="14.1" customHeight="1" x14ac:dyDescent="0.25">
      <c r="A126" s="125"/>
      <c r="B126" s="72" t="s">
        <v>0</v>
      </c>
      <c r="C126" s="72"/>
      <c r="D126" s="72"/>
      <c r="E126" s="72"/>
      <c r="F126" s="72"/>
      <c r="G126" s="72"/>
      <c r="H126" s="72"/>
      <c r="I126" s="72"/>
      <c r="J126" s="69"/>
      <c r="K126" s="146"/>
      <c r="L126" s="146"/>
      <c r="M126" s="146"/>
      <c r="N126" s="146"/>
      <c r="O126" s="120"/>
      <c r="P126" s="120"/>
      <c r="Q126" s="120"/>
      <c r="R126" s="120"/>
      <c r="S126" s="120"/>
      <c r="T126" s="120"/>
    </row>
    <row r="127" spans="1:20" ht="22.5" x14ac:dyDescent="0.25">
      <c r="B127" s="4" t="s">
        <v>155</v>
      </c>
      <c r="C127" s="25"/>
      <c r="D127" s="1"/>
      <c r="E127" s="121"/>
      <c r="F127" s="121"/>
      <c r="G127" s="121"/>
      <c r="H127" s="121"/>
      <c r="I127" s="121"/>
      <c r="K127" s="121"/>
      <c r="L127" s="121"/>
      <c r="M127" s="121"/>
      <c r="N127" s="121"/>
    </row>
    <row r="128" spans="1:20" ht="22.5" x14ac:dyDescent="0.25">
      <c r="B128" s="4"/>
      <c r="C128" s="25"/>
      <c r="D128" s="1"/>
      <c r="E128" s="121"/>
      <c r="F128" s="121"/>
      <c r="G128" s="121"/>
      <c r="H128" s="121"/>
      <c r="I128" s="121"/>
      <c r="K128" s="121"/>
      <c r="L128" s="121"/>
      <c r="M128" s="121"/>
      <c r="N128" s="121"/>
    </row>
    <row r="129" spans="1:20" s="119" customFormat="1" ht="24" customHeight="1" x14ac:dyDescent="0.25">
      <c r="A129" s="126"/>
      <c r="B129" s="183" t="s">
        <v>38</v>
      </c>
      <c r="C129" s="183"/>
      <c r="D129" s="183"/>
      <c r="E129" s="183"/>
      <c r="F129" s="183"/>
      <c r="G129" s="183"/>
      <c r="H129" s="183"/>
      <c r="I129" s="183"/>
      <c r="J129" s="70"/>
      <c r="K129" s="146"/>
      <c r="L129" s="146"/>
      <c r="M129" s="146"/>
      <c r="N129" s="146"/>
      <c r="O129" s="120"/>
      <c r="P129" s="120"/>
      <c r="Q129" s="120"/>
      <c r="R129" s="120"/>
      <c r="S129" s="120"/>
      <c r="T129" s="120"/>
    </row>
    <row r="130" spans="1:20" s="119" customFormat="1" ht="43.9" customHeight="1" x14ac:dyDescent="0.25">
      <c r="A130" s="176">
        <v>1</v>
      </c>
      <c r="B130" s="184" t="s">
        <v>63</v>
      </c>
      <c r="C130" s="184"/>
      <c r="D130" s="184"/>
      <c r="E130" s="184"/>
      <c r="F130" s="184"/>
      <c r="G130" s="184"/>
      <c r="H130" s="184"/>
      <c r="I130" s="184"/>
      <c r="J130" s="69"/>
      <c r="K130" s="122"/>
      <c r="L130" s="122"/>
      <c r="M130" s="122"/>
      <c r="N130" s="122"/>
      <c r="O130" s="121"/>
      <c r="P130" s="121"/>
      <c r="Q130" s="121"/>
      <c r="R130" s="121"/>
      <c r="S130" s="121"/>
      <c r="T130" s="121"/>
    </row>
    <row r="131" spans="1:20" s="119" customFormat="1" ht="35.450000000000003" customHeight="1" x14ac:dyDescent="0.25">
      <c r="A131" s="176">
        <v>2</v>
      </c>
      <c r="B131" s="178" t="s">
        <v>151</v>
      </c>
      <c r="C131" s="178"/>
      <c r="D131" s="178"/>
      <c r="E131" s="178"/>
      <c r="F131" s="178"/>
      <c r="G131" s="178"/>
      <c r="H131" s="178"/>
      <c r="I131" s="178"/>
      <c r="J131" s="64"/>
      <c r="K131" s="122"/>
      <c r="L131" s="122"/>
      <c r="M131" s="122"/>
      <c r="N131" s="122"/>
      <c r="O131" s="121"/>
      <c r="P131" s="121"/>
      <c r="Q131" s="121"/>
      <c r="R131" s="121"/>
      <c r="S131" s="121"/>
      <c r="T131" s="121"/>
    </row>
    <row r="132" spans="1:20" s="119" customFormat="1" ht="35.450000000000003" customHeight="1" x14ac:dyDescent="0.25">
      <c r="A132" s="176">
        <v>3</v>
      </c>
      <c r="B132" s="178" t="s">
        <v>61</v>
      </c>
      <c r="C132" s="178"/>
      <c r="D132" s="178"/>
      <c r="E132" s="178"/>
      <c r="F132" s="178"/>
      <c r="G132" s="178"/>
      <c r="H132" s="178"/>
      <c r="I132" s="178"/>
      <c r="J132" s="64"/>
      <c r="K132" s="122"/>
      <c r="L132" s="122"/>
      <c r="M132" s="122"/>
      <c r="N132" s="122"/>
      <c r="O132" s="121"/>
      <c r="P132" s="121"/>
      <c r="Q132" s="121"/>
      <c r="R132" s="121"/>
      <c r="S132" s="121"/>
      <c r="T132" s="121"/>
    </row>
    <row r="133" spans="1:20" s="119" customFormat="1" ht="35.450000000000003" customHeight="1" x14ac:dyDescent="0.25">
      <c r="A133" s="176">
        <v>4</v>
      </c>
      <c r="B133" s="181" t="s">
        <v>168</v>
      </c>
      <c r="C133" s="181"/>
      <c r="D133" s="181"/>
      <c r="E133" s="181"/>
      <c r="F133" s="181"/>
      <c r="G133" s="181"/>
      <c r="H133" s="181"/>
      <c r="I133" s="181"/>
      <c r="J133" s="71"/>
      <c r="K133" s="122"/>
      <c r="L133" s="122"/>
      <c r="M133" s="122"/>
      <c r="N133" s="122"/>
      <c r="O133" s="121"/>
      <c r="P133" s="121"/>
      <c r="Q133" s="121"/>
      <c r="R133" s="121"/>
      <c r="S133" s="121"/>
      <c r="T133" s="121"/>
    </row>
    <row r="134" spans="1:20" s="119" customFormat="1" ht="42.75" customHeight="1" x14ac:dyDescent="0.25">
      <c r="A134" s="176">
        <v>5</v>
      </c>
      <c r="B134" s="178" t="s">
        <v>157</v>
      </c>
      <c r="C134" s="178"/>
      <c r="D134" s="178"/>
      <c r="E134" s="178"/>
      <c r="F134" s="178"/>
      <c r="G134" s="178"/>
      <c r="H134" s="178"/>
      <c r="I134" s="178"/>
      <c r="J134" s="64"/>
      <c r="K134" s="122"/>
      <c r="L134" s="122"/>
      <c r="M134" s="122"/>
      <c r="N134" s="122"/>
      <c r="O134" s="121"/>
      <c r="P134" s="121"/>
      <c r="Q134" s="121"/>
      <c r="R134" s="121"/>
      <c r="S134" s="121"/>
      <c r="T134" s="121"/>
    </row>
    <row r="135" spans="1:20" ht="35.450000000000003" customHeight="1" x14ac:dyDescent="0.25">
      <c r="A135" s="176">
        <v>6</v>
      </c>
      <c r="B135" s="178" t="s">
        <v>39</v>
      </c>
      <c r="C135" s="178"/>
      <c r="D135" s="178"/>
      <c r="E135" s="178"/>
      <c r="F135" s="178"/>
      <c r="G135" s="178"/>
      <c r="H135" s="178"/>
      <c r="I135" s="178"/>
      <c r="J135" s="71"/>
    </row>
    <row r="136" spans="1:20" ht="35.450000000000003" customHeight="1" x14ac:dyDescent="0.25">
      <c r="A136" s="176">
        <v>7</v>
      </c>
      <c r="B136" s="178" t="s">
        <v>67</v>
      </c>
      <c r="C136" s="178"/>
      <c r="D136" s="178"/>
      <c r="E136" s="178"/>
      <c r="F136" s="178"/>
      <c r="G136" s="178"/>
      <c r="H136" s="178"/>
      <c r="I136" s="178"/>
      <c r="J136" s="70"/>
    </row>
    <row r="137" spans="1:20" ht="35.450000000000003" customHeight="1" x14ac:dyDescent="0.25">
      <c r="A137" s="176">
        <v>8</v>
      </c>
      <c r="B137" s="178" t="s">
        <v>40</v>
      </c>
      <c r="C137" s="178"/>
      <c r="D137" s="178"/>
      <c r="E137" s="178"/>
      <c r="F137" s="178"/>
      <c r="G137" s="178"/>
      <c r="H137" s="178"/>
      <c r="I137" s="178"/>
      <c r="J137" s="72"/>
    </row>
    <row r="138" spans="1:20" ht="35.450000000000003" customHeight="1" x14ac:dyDescent="0.25">
      <c r="A138" s="176">
        <v>9</v>
      </c>
      <c r="B138" s="178" t="s">
        <v>164</v>
      </c>
      <c r="C138" s="178"/>
      <c r="D138" s="178"/>
      <c r="E138" s="178"/>
      <c r="F138" s="178"/>
      <c r="G138" s="178"/>
      <c r="H138" s="178"/>
      <c r="I138" s="178"/>
      <c r="J138" s="72"/>
    </row>
    <row r="139" spans="1:20" ht="35.450000000000003" customHeight="1" x14ac:dyDescent="0.25">
      <c r="A139" s="176">
        <v>10</v>
      </c>
      <c r="B139" s="178" t="s">
        <v>41</v>
      </c>
      <c r="C139" s="178"/>
      <c r="D139" s="178"/>
      <c r="E139" s="178"/>
      <c r="F139" s="178"/>
      <c r="G139" s="178"/>
      <c r="H139" s="178"/>
      <c r="I139" s="178"/>
      <c r="J139" s="140"/>
    </row>
    <row r="140" spans="1:20" ht="35.450000000000003" customHeight="1" x14ac:dyDescent="0.25">
      <c r="A140" s="176">
        <v>11</v>
      </c>
      <c r="B140" s="178" t="s">
        <v>150</v>
      </c>
      <c r="C140" s="178"/>
      <c r="D140" s="178"/>
      <c r="E140" s="178"/>
      <c r="F140" s="178"/>
      <c r="G140" s="178"/>
      <c r="H140" s="178"/>
      <c r="I140" s="178"/>
      <c r="J140" s="143"/>
    </row>
    <row r="141" spans="1:20" ht="35.450000000000003" customHeight="1" x14ac:dyDescent="0.25">
      <c r="A141" s="176">
        <v>12</v>
      </c>
      <c r="B141" s="178" t="s">
        <v>148</v>
      </c>
      <c r="C141" s="178"/>
      <c r="D141" s="178"/>
      <c r="E141" s="178"/>
      <c r="F141" s="178"/>
      <c r="G141" s="178"/>
      <c r="H141" s="178"/>
      <c r="I141" s="178"/>
      <c r="J141" s="143"/>
    </row>
    <row r="142" spans="1:20" s="121" customFormat="1" ht="35.450000000000003" customHeight="1" x14ac:dyDescent="0.25">
      <c r="A142" s="176">
        <v>13</v>
      </c>
      <c r="B142" s="178" t="s">
        <v>54</v>
      </c>
      <c r="C142" s="178"/>
      <c r="D142" s="178"/>
      <c r="E142" s="178"/>
      <c r="F142" s="178"/>
      <c r="G142" s="178"/>
      <c r="H142" s="178"/>
      <c r="I142" s="178"/>
      <c r="J142" s="143"/>
      <c r="K142" s="122"/>
      <c r="L142" s="122"/>
      <c r="M142" s="122"/>
      <c r="N142" s="122"/>
    </row>
    <row r="143" spans="1:20" s="121" customFormat="1" ht="30" customHeight="1" x14ac:dyDescent="0.25">
      <c r="A143" s="176">
        <v>14</v>
      </c>
      <c r="B143" s="178" t="s">
        <v>149</v>
      </c>
      <c r="C143" s="178"/>
      <c r="D143" s="178"/>
      <c r="E143" s="178"/>
      <c r="F143" s="178"/>
      <c r="G143" s="178"/>
      <c r="H143" s="178"/>
      <c r="I143" s="178"/>
      <c r="J143" s="143"/>
      <c r="K143" s="122"/>
      <c r="L143" s="122"/>
      <c r="M143" s="122"/>
      <c r="N143" s="122"/>
    </row>
    <row r="144" spans="1:20" s="121" customFormat="1" ht="35.450000000000003" customHeight="1" x14ac:dyDescent="0.25">
      <c r="A144" s="176">
        <v>15</v>
      </c>
      <c r="B144" s="178" t="s">
        <v>55</v>
      </c>
      <c r="C144" s="178"/>
      <c r="D144" s="178"/>
      <c r="E144" s="178"/>
      <c r="F144" s="178"/>
      <c r="G144" s="178"/>
      <c r="H144" s="178"/>
      <c r="I144" s="178"/>
      <c r="J144" s="143"/>
      <c r="K144" s="122"/>
      <c r="L144" s="122"/>
      <c r="M144" s="122"/>
      <c r="N144" s="122"/>
    </row>
    <row r="145" spans="1:14" ht="35.450000000000003" customHeight="1" x14ac:dyDescent="0.25">
      <c r="A145" s="176">
        <v>16</v>
      </c>
      <c r="B145" s="178" t="s">
        <v>56</v>
      </c>
      <c r="C145" s="178"/>
      <c r="D145" s="178"/>
      <c r="E145" s="178"/>
      <c r="F145" s="178"/>
      <c r="G145" s="178"/>
      <c r="H145" s="178"/>
      <c r="I145" s="178"/>
      <c r="J145" s="143"/>
    </row>
    <row r="146" spans="1:14" s="121" customFormat="1" ht="35.450000000000003" customHeight="1" x14ac:dyDescent="0.25">
      <c r="A146" s="176">
        <v>17</v>
      </c>
      <c r="B146" s="178" t="s">
        <v>171</v>
      </c>
      <c r="C146" s="178"/>
      <c r="D146" s="178"/>
      <c r="E146" s="178"/>
      <c r="F146" s="178"/>
      <c r="G146" s="178"/>
      <c r="H146" s="178"/>
      <c r="I146" s="178"/>
      <c r="J146" s="143"/>
      <c r="K146" s="122"/>
      <c r="L146" s="122"/>
      <c r="M146" s="122"/>
      <c r="N146" s="122"/>
    </row>
    <row r="147" spans="1:14" ht="16.5" customHeight="1" x14ac:dyDescent="0.25">
      <c r="J147" s="143"/>
    </row>
    <row r="148" spans="1:14" x14ac:dyDescent="0.25">
      <c r="J148" s="143"/>
    </row>
    <row r="149" spans="1:14" x14ac:dyDescent="0.25">
      <c r="J149" s="143"/>
    </row>
    <row r="150" spans="1:14" x14ac:dyDescent="0.25">
      <c r="J150" s="143"/>
    </row>
    <row r="151" spans="1:14" s="121" customFormat="1" x14ac:dyDescent="0.25">
      <c r="A151" s="120"/>
      <c r="B151" s="146"/>
      <c r="C151" s="155"/>
      <c r="D151" s="156"/>
      <c r="E151" s="122"/>
      <c r="F151" s="122"/>
      <c r="G151" s="122"/>
      <c r="H151" s="122"/>
      <c r="I151" s="122"/>
      <c r="J151" s="143"/>
      <c r="K151" s="122"/>
      <c r="L151" s="122"/>
      <c r="M151" s="122"/>
      <c r="N151" s="122"/>
    </row>
    <row r="152" spans="1:14" s="121" customFormat="1" x14ac:dyDescent="0.25">
      <c r="A152" s="120"/>
      <c r="B152" s="146"/>
      <c r="C152" s="155"/>
      <c r="D152" s="156"/>
      <c r="E152" s="122"/>
      <c r="F152" s="122"/>
      <c r="G152" s="122"/>
      <c r="H152" s="122"/>
      <c r="I152" s="122"/>
      <c r="J152" s="143"/>
      <c r="K152" s="122"/>
      <c r="L152" s="122"/>
      <c r="M152" s="122"/>
      <c r="N152" s="122"/>
    </row>
    <row r="153" spans="1:14" s="121" customFormat="1" x14ac:dyDescent="0.25">
      <c r="A153" s="120"/>
      <c r="B153" s="146"/>
      <c r="C153" s="155"/>
      <c r="D153" s="156"/>
      <c r="E153" s="122"/>
      <c r="F153" s="122"/>
      <c r="G153" s="122"/>
      <c r="H153" s="122"/>
      <c r="I153" s="122"/>
      <c r="J153" s="143"/>
      <c r="K153" s="122"/>
      <c r="L153" s="122"/>
      <c r="M153" s="122"/>
      <c r="N153" s="122"/>
    </row>
    <row r="154" spans="1:14" s="121" customFormat="1" x14ac:dyDescent="0.25">
      <c r="A154" s="120"/>
      <c r="B154" s="146"/>
      <c r="C154" s="155"/>
      <c r="D154" s="156"/>
      <c r="E154" s="122"/>
      <c r="F154" s="122"/>
      <c r="G154" s="122"/>
      <c r="H154" s="122"/>
      <c r="I154" s="122"/>
      <c r="J154" s="143"/>
      <c r="K154" s="122"/>
      <c r="L154" s="122"/>
      <c r="M154" s="122"/>
      <c r="N154" s="122"/>
    </row>
    <row r="155" spans="1:14" s="121" customFormat="1" x14ac:dyDescent="0.25">
      <c r="A155" s="120"/>
      <c r="B155" s="146"/>
      <c r="C155" s="155"/>
      <c r="D155" s="156"/>
      <c r="E155" s="122"/>
      <c r="F155" s="122"/>
      <c r="G155" s="122"/>
      <c r="H155" s="122"/>
      <c r="I155" s="122"/>
      <c r="J155" s="143"/>
      <c r="K155" s="122"/>
      <c r="L155" s="122"/>
      <c r="M155" s="122"/>
      <c r="N155" s="122"/>
    </row>
    <row r="156" spans="1:14" s="121" customFormat="1" x14ac:dyDescent="0.25">
      <c r="A156" s="120"/>
      <c r="B156" s="146"/>
      <c r="C156" s="155"/>
      <c r="D156" s="156"/>
      <c r="E156" s="122"/>
      <c r="F156" s="122"/>
      <c r="G156" s="122"/>
      <c r="H156" s="122"/>
      <c r="I156" s="122"/>
      <c r="J156" s="143"/>
      <c r="K156" s="122"/>
      <c r="L156" s="122"/>
      <c r="M156" s="122"/>
      <c r="N156" s="122"/>
    </row>
    <row r="157" spans="1:14" s="121" customFormat="1" x14ac:dyDescent="0.25">
      <c r="A157" s="120"/>
      <c r="B157" s="146"/>
      <c r="C157" s="155"/>
      <c r="D157" s="156"/>
      <c r="E157" s="122"/>
      <c r="F157" s="122"/>
      <c r="G157" s="122"/>
      <c r="H157" s="122"/>
      <c r="I157" s="122"/>
      <c r="J157" s="143"/>
      <c r="K157" s="122"/>
      <c r="L157" s="122"/>
      <c r="M157" s="122"/>
      <c r="N157" s="122"/>
    </row>
    <row r="158" spans="1:14" s="121" customFormat="1" x14ac:dyDescent="0.25">
      <c r="A158" s="120"/>
      <c r="B158" s="146"/>
      <c r="C158" s="155"/>
      <c r="D158" s="156"/>
      <c r="E158" s="122"/>
      <c r="F158" s="122"/>
      <c r="G158" s="122"/>
      <c r="H158" s="122"/>
      <c r="I158" s="122"/>
      <c r="J158" s="143"/>
      <c r="K158" s="122"/>
      <c r="L158" s="122"/>
      <c r="M158" s="122"/>
      <c r="N158" s="122"/>
    </row>
    <row r="160" spans="1:14" s="121" customFormat="1" x14ac:dyDescent="0.25">
      <c r="A160" s="120"/>
      <c r="B160" s="146"/>
      <c r="C160" s="155"/>
      <c r="D160" s="156"/>
      <c r="E160" s="122"/>
      <c r="F160" s="122"/>
      <c r="G160" s="122"/>
      <c r="H160" s="122"/>
      <c r="I160" s="122"/>
      <c r="J160" s="142"/>
      <c r="K160" s="122"/>
      <c r="L160" s="122"/>
      <c r="M160" s="122"/>
      <c r="N160" s="122"/>
    </row>
    <row r="178" spans="1:14" s="121" customFormat="1" x14ac:dyDescent="0.25">
      <c r="A178" s="120"/>
      <c r="B178" s="146"/>
      <c r="C178" s="155"/>
      <c r="D178" s="156"/>
      <c r="E178" s="122"/>
      <c r="F178" s="122"/>
      <c r="G178" s="122"/>
      <c r="H178" s="122"/>
      <c r="I178" s="122"/>
      <c r="J178" s="122"/>
      <c r="K178" s="146"/>
      <c r="L178" s="146"/>
      <c r="M178" s="146"/>
      <c r="N178" s="146"/>
    </row>
    <row r="205" spans="1:14" s="121" customFormat="1" ht="16.5" customHeight="1" x14ac:dyDescent="0.25">
      <c r="A205" s="120"/>
      <c r="B205" s="146"/>
      <c r="C205" s="155"/>
      <c r="D205" s="156"/>
      <c r="E205" s="122"/>
      <c r="F205" s="122"/>
      <c r="G205" s="122"/>
      <c r="H205" s="122"/>
      <c r="I205" s="122"/>
      <c r="J205" s="146"/>
      <c r="K205" s="122"/>
      <c r="L205" s="122"/>
      <c r="M205" s="122"/>
      <c r="N205" s="122"/>
    </row>
  </sheetData>
  <sheetProtection algorithmName="SHA-512" hashValue="Y/kLeor0scM3XIEPecj0KnHhbcrdfYVh6HW0cfE8VaHAH7Y+32599R2ip/KKqlYxNShW5ZNwVH6GfwoqjFDreg==" saltValue="mNztV4hJ4vaXLNhFt76/ig==" spinCount="100000" sheet="1" objects="1" scenarios="1"/>
  <mergeCells count="33">
    <mergeCell ref="K82:L82"/>
    <mergeCell ref="M82:N82"/>
    <mergeCell ref="O82:P82"/>
    <mergeCell ref="Q82:R82"/>
    <mergeCell ref="S82:T82"/>
    <mergeCell ref="B143:I143"/>
    <mergeCell ref="B144:I144"/>
    <mergeCell ref="B145:I145"/>
    <mergeCell ref="B146:I146"/>
    <mergeCell ref="B137:I137"/>
    <mergeCell ref="B138:I138"/>
    <mergeCell ref="B139:I139"/>
    <mergeCell ref="B140:I140"/>
    <mergeCell ref="B141:I141"/>
    <mergeCell ref="B142:I142"/>
    <mergeCell ref="B134:I134"/>
    <mergeCell ref="B135:I135"/>
    <mergeCell ref="B136:I136"/>
    <mergeCell ref="B129:I129"/>
    <mergeCell ref="B130:I130"/>
    <mergeCell ref="B132:I132"/>
    <mergeCell ref="B131:I131"/>
    <mergeCell ref="B133:I133"/>
    <mergeCell ref="K3:L3"/>
    <mergeCell ref="M3:N3"/>
    <mergeCell ref="O3:P3"/>
    <mergeCell ref="Q3:R3"/>
    <mergeCell ref="S3:T3"/>
    <mergeCell ref="S43:T43"/>
    <mergeCell ref="K43:L43"/>
    <mergeCell ref="M43:N43"/>
    <mergeCell ref="O43:P43"/>
    <mergeCell ref="Q43:R43"/>
  </mergeCells>
  <pageMargins left="0.70866141732283472" right="0.70866141732283472" top="0.39370078740157483" bottom="0.39370078740157483" header="0.31496062992125984" footer="0.31496062992125984"/>
  <pageSetup paperSize="8" scale="73" fitToHeight="0" orientation="landscape" r:id="rId1"/>
  <rowBreaks count="3" manualBreakCount="3">
    <brk id="40" max="19" man="1"/>
    <brk id="79" max="19" man="1"/>
    <brk id="126" max="1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5CEBFEFCF67D47A14B3C7F7FA63A70" ma:contentTypeVersion="15" ma:contentTypeDescription="Create a new document." ma:contentTypeScope="" ma:versionID="635d3daa9ebb775bd9c70847676d48ce">
  <xsd:schema xmlns:xsd="http://www.w3.org/2001/XMLSchema" xmlns:xs="http://www.w3.org/2001/XMLSchema" xmlns:p="http://schemas.microsoft.com/office/2006/metadata/properties" xmlns:ns2="060cbb29-fde2-487a-b3ff-ef82bb2c90a8" xmlns:ns3="86baaaf3-45e5-4a04-8e15-32317ba418cb" targetNamespace="http://schemas.microsoft.com/office/2006/metadata/properties" ma:root="true" ma:fieldsID="22ccf2c17fadd2c12c9a16e044eaf16a" ns2:_="" ns3:_="">
    <xsd:import namespace="060cbb29-fde2-487a-b3ff-ef82bb2c90a8"/>
    <xsd:import namespace="86baaaf3-45e5-4a04-8e15-32317ba418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0cbb29-fde2-487a-b3ff-ef82bb2c90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9dafc2e-0c51-47f6-9b68-a799a5a4180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baaaf3-45e5-4a04-8e15-32317ba418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6594f09-7c31-4952-9210-0f50a0384456}" ma:internalName="TaxCatchAll" ma:showField="CatchAllData" ma:web="86baaaf3-45e5-4a04-8e15-32317ba418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6baaaf3-45e5-4a04-8e15-32317ba418cb" xsi:nil="true"/>
    <lcf76f155ced4ddcb4097134ff3c332f xmlns="060cbb29-fde2-487a-b3ff-ef82bb2c90a8">
      <Terms xmlns="http://schemas.microsoft.com/office/infopath/2007/PartnerControls"/>
    </lcf76f155ced4ddcb4097134ff3c332f>
    <SharedWithUsers xmlns="86baaaf3-45e5-4a04-8e15-32317ba418cb">
      <UserInfo>
        <DisplayName>Tom</DisplayName>
        <AccountId>309</AccountId>
        <AccountType/>
      </UserInfo>
      <UserInfo>
        <DisplayName>Anita</DisplayName>
        <AccountId>174</AccountId>
        <AccountType/>
      </UserInfo>
      <UserInfo>
        <DisplayName>William</DisplayName>
        <AccountId>198</AccountId>
        <AccountType/>
      </UserInfo>
    </SharedWithUsers>
  </documentManagement>
</p:properties>
</file>

<file path=customXml/itemProps1.xml><?xml version="1.0" encoding="utf-8"?>
<ds:datastoreItem xmlns:ds="http://schemas.openxmlformats.org/officeDocument/2006/customXml" ds:itemID="{4FF392A7-2BCD-4448-A002-2EE74A267486}">
  <ds:schemaRefs>
    <ds:schemaRef ds:uri="http://schemas.microsoft.com/sharepoint/v3/contenttype/forms"/>
  </ds:schemaRefs>
</ds:datastoreItem>
</file>

<file path=customXml/itemProps2.xml><?xml version="1.0" encoding="utf-8"?>
<ds:datastoreItem xmlns:ds="http://schemas.openxmlformats.org/officeDocument/2006/customXml" ds:itemID="{E7A9170F-9663-431D-A1C6-0AC424834C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0cbb29-fde2-487a-b3ff-ef82bb2c90a8"/>
    <ds:schemaRef ds:uri="86baaaf3-45e5-4a04-8e15-32317ba418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7C3D9D-D2C2-4C9F-BD46-1DD77B424CA3}">
  <ds:schemaRefs>
    <ds:schemaRef ds:uri="http://schemas.microsoft.com/office/2006/documentManagement/types"/>
    <ds:schemaRef ds:uri="http://www.w3.org/XML/1998/namespace"/>
    <ds:schemaRef ds:uri="http://schemas.microsoft.com/office/infopath/2007/PartnerControls"/>
    <ds:schemaRef ds:uri="http://purl.org/dc/elements/1.1/"/>
    <ds:schemaRef ds:uri="86baaaf3-45e5-4a04-8e15-32317ba418cb"/>
    <ds:schemaRef ds:uri="http://schemas.microsoft.com/office/2006/metadata/properties"/>
    <ds:schemaRef ds:uri="http://purl.org/dc/terms/"/>
    <ds:schemaRef ds:uri="http://schemas.openxmlformats.org/package/2006/metadata/core-properties"/>
    <ds:schemaRef ds:uri="060cbb29-fde2-487a-b3ff-ef82bb2c90a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Five year summary (Adjusted)</vt:lpstr>
      <vt:lpstr>Five year summary (Reported)</vt:lpstr>
      <vt:lpstr>'Five year summary (Adjusted)'!_ftnref1</vt:lpstr>
      <vt:lpstr>'Five year summary (Reported)'!_ftnref1</vt:lpstr>
      <vt:lpstr>'Five year summary (Reported)'!Print_Area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Chuah</dc:creator>
  <cp:keywords/>
  <dc:description/>
  <cp:lastModifiedBy>William Chuah</cp:lastModifiedBy>
  <cp:revision/>
  <cp:lastPrinted>2023-10-13T03:08:29Z</cp:lastPrinted>
  <dcterms:created xsi:type="dcterms:W3CDTF">2023-05-15T00:45:51Z</dcterms:created>
  <dcterms:modified xsi:type="dcterms:W3CDTF">2023-10-14T01:38:49Z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0x010100F65CEBFEFCF67D47A14B3C7F7FA63A70</vt:lpwstr>
  </property>
  <property fmtid="{D5CDD505-2E9C-101B-9397-08002B2CF9AE}" pid="3" name="MediaServiceImageTags">
    <vt:lpwstr/>
  </property>
</Properties>
</file>